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1910" tabRatio="535"/>
  </bookViews>
  <sheets>
    <sheet name="AZ随访平台报价-20200306结算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1" l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l="1"/>
  <c r="F9" i="11"/>
  <c r="F10" i="11" l="1"/>
  <c r="F8" i="11"/>
  <c r="F11" i="11" l="1"/>
</calcChain>
</file>

<file path=xl/sharedStrings.xml><?xml version="1.0" encoding="utf-8"?>
<sst xmlns="http://schemas.openxmlformats.org/spreadsheetml/2006/main" count="45" uniqueCount="45">
  <si>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</si>
  <si>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</si>
  <si>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</si>
  <si>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</si>
  <si>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</si>
  <si>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</si>
  <si>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</si>
  <si>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</si>
  <si>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Year:F 2019.09.25</t>
    <phoneticPr fontId="2" type="noConversion"/>
  </si>
  <si>
    <t>VAT inclusive</t>
    <phoneticPr fontId="2" type="noConversion"/>
  </si>
  <si>
    <t>服务运营服务器平台</t>
    <phoneticPr fontId="2" type="noConversion"/>
  </si>
  <si>
    <t>媒体内容转码及存储平台</t>
    <phoneticPr fontId="2" type="noConversion"/>
  </si>
  <si>
    <t>公众号平台</t>
    <phoneticPr fontId="2" type="noConversion"/>
  </si>
  <si>
    <t>手机端平台</t>
    <phoneticPr fontId="2" type="noConversion"/>
  </si>
  <si>
    <t>项目管理后台</t>
    <phoneticPr fontId="2" type="noConversion"/>
  </si>
  <si>
    <t>统计运营情况</t>
    <phoneticPr fontId="2" type="noConversion"/>
  </si>
  <si>
    <t>统计各运营情况数据</t>
    <phoneticPr fontId="2" type="noConversion"/>
  </si>
  <si>
    <t>预约用户管理中心</t>
    <phoneticPr fontId="2" type="noConversion"/>
  </si>
  <si>
    <t>可以查看用户的预约并进行管理</t>
    <phoneticPr fontId="2" type="noConversion"/>
  </si>
  <si>
    <t>第三方数据结构</t>
    <phoneticPr fontId="2" type="noConversion"/>
  </si>
  <si>
    <t>CT系统数据对接</t>
    <phoneticPr fontId="2" type="noConversion"/>
  </si>
  <si>
    <t>对接第三方的CT影像资料并进行转码和存储，并匹配病人信息</t>
    <phoneticPr fontId="2" type="noConversion"/>
  </si>
  <si>
    <t>筛查车用户绑定通道</t>
    <phoneticPr fontId="2" type="noConversion"/>
  </si>
  <si>
    <t>第三方或工作人员可以将片子或案例与病人身份进行绑定（建议手机号）</t>
    <phoneticPr fontId="2" type="noConversion"/>
  </si>
  <si>
    <t>机构/筛查车端预约管理</t>
    <phoneticPr fontId="2" type="noConversion"/>
  </si>
  <si>
    <t>报告及医学影像存储服务器</t>
    <phoneticPr fontId="2" type="noConversion"/>
  </si>
  <si>
    <t>高强度加密的存储服务器，仅对运营服务器和通过加密信道定制对接的服务提供接口，不对外服务。</t>
    <phoneticPr fontId="2" type="noConversion"/>
  </si>
  <si>
    <t>点内数据对接</t>
    <phoneticPr fontId="2" type="noConversion"/>
  </si>
  <si>
    <t>按照点内指定Sha1whitRSA进行接口开发和对接开发工作</t>
    <phoneticPr fontId="2" type="noConversion"/>
  </si>
  <si>
    <t>预计转码10TB(如不含存储价格则60% OFF)</t>
    <phoneticPr fontId="2" type="noConversion"/>
  </si>
  <si>
    <t>用户信息管理</t>
    <phoneticPr fontId="2" type="noConversion"/>
  </si>
  <si>
    <t>标准问卷系统</t>
    <phoneticPr fontId="2" type="noConversion"/>
  </si>
  <si>
    <t>前台问卷系统开发</t>
    <phoneticPr fontId="2" type="noConversion"/>
  </si>
  <si>
    <t>数据处理和导出</t>
    <phoneticPr fontId="2" type="noConversion"/>
  </si>
  <si>
    <t>预约系统</t>
    <phoneticPr fontId="2" type="noConversion"/>
  </si>
  <si>
    <t>用户注册绑定和授权</t>
    <phoneticPr fontId="2" type="noConversion"/>
  </si>
  <si>
    <t>用户绑定</t>
    <phoneticPr fontId="2" type="noConversion"/>
  </si>
  <si>
    <t>筛查车预约登记</t>
    <phoneticPr fontId="2" type="noConversion"/>
  </si>
  <si>
    <t>筛查车时间和地点控制查询</t>
    <phoneticPr fontId="2" type="noConversion"/>
  </si>
  <si>
    <t>预约库存管理</t>
    <phoneticPr fontId="2" type="noConversion"/>
  </si>
  <si>
    <t>针对筛查车上午和下午设定固定库存。可以对具体日期设定库存（每天一致），用户预约后进行库存实时扣减。</t>
    <phoneticPr fontId="2" type="noConversion"/>
  </si>
  <si>
    <t>接口架构</t>
    <phoneticPr fontId="2" type="noConversion"/>
  </si>
  <si>
    <t>AZ随访平台报价-20200306结算</t>
  </si>
  <si>
    <t xml:space="preserve">支持公众号端、PC端及数据接口平台   </t>
    <phoneticPr fontId="2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</si>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</sst>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4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 style="medium">
        <color indexed="23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4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0" fontId="8" fillId="0" borderId="0" xfId="0" applyFont="1" applyFill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9" fillId="5" borderId="2" xfId="0" applyNumberFormat="1" applyFont="1" applyFill="1" applyBorder="1">
      <alignment vertical="center"/>
    </xf>
    <xf numFmtId="178" fontId="12" fillId="5" borderId="2" xfId="0" applyNumberFormat="1" applyFont="1" applyFill="1" applyBorder="1">
      <alignment vertical="center"/>
    </xf>
    <xf numFmtId="178" fontId="13" fillId="5" borderId="2" xfId="0" applyNumberFormat="1" applyFont="1" applyFill="1" applyBorder="1">
      <alignment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G24" sqref="G24"/>
    </sheetView>
  </sheetViews>
  <sheetFormatPr defaultColWidth="8.7109375" defaultRowHeight="14.25"/>
  <cols>
    <col min="1" max="1" width="26.7109375" style="7" bestFit="1" customWidth="1"/>
    <col min="2" max="2" width="33.8554687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42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8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8" t="s">
        <v>7</v>
      </c>
      <c r="B8" s="30" t="s">
        <v>10</v>
      </c>
      <c r="C8" s="30" t="s">
        <v>43</v>
      </c>
      <c r="D8" s="31">
        <v>5</v>
      </c>
      <c r="E8" s="31">
        <v>900</v>
      </c>
      <c r="F8" s="31">
        <f>D8*E8</f>
        <v>4500</v>
      </c>
    </row>
    <row r="9" spans="1:6" ht="33">
      <c r="A9" s="38"/>
      <c r="B9" s="30" t="s">
        <v>25</v>
      </c>
      <c r="C9" s="32" t="s">
        <v>26</v>
      </c>
      <c r="D9" s="31">
        <v>5</v>
      </c>
      <c r="E9" s="31">
        <v>1000</v>
      </c>
      <c r="F9" s="31">
        <f>D9*E9</f>
        <v>5000</v>
      </c>
    </row>
    <row r="10" spans="1:6" ht="16.5">
      <c r="A10" s="38"/>
      <c r="B10" s="28" t="s">
        <v>11</v>
      </c>
      <c r="C10" s="29" t="s">
        <v>29</v>
      </c>
      <c r="D10" s="19">
        <v>5</v>
      </c>
      <c r="E10" s="19">
        <v>700</v>
      </c>
      <c r="F10" s="19">
        <f t="shared" ref="F10" si="0">D10*E10</f>
        <v>3500</v>
      </c>
    </row>
    <row r="11" spans="1:6" ht="16.5">
      <c r="A11" s="24"/>
      <c r="B11" s="24"/>
      <c r="C11" s="24"/>
      <c r="D11" s="24"/>
      <c r="E11" s="25"/>
      <c r="F11" s="25">
        <f>SUM(F8:F10)</f>
        <v>13000</v>
      </c>
    </row>
    <row r="12" spans="1:6" ht="3" customHeight="1">
      <c r="A12" s="2"/>
      <c r="B12" s="2"/>
      <c r="C12" s="3"/>
      <c r="D12" s="21"/>
      <c r="E12" s="21"/>
      <c r="F12" s="20"/>
    </row>
    <row r="13" spans="1:6" ht="16.5">
      <c r="A13" s="34" t="s">
        <v>13</v>
      </c>
      <c r="B13" s="30" t="s">
        <v>12</v>
      </c>
      <c r="C13" s="30" t="s">
        <v>41</v>
      </c>
      <c r="D13" s="31">
        <v>1</v>
      </c>
      <c r="E13" s="31">
        <v>980</v>
      </c>
      <c r="F13" s="31">
        <f>D13*E13</f>
        <v>980</v>
      </c>
    </row>
    <row r="14" spans="1:6" ht="16.5">
      <c r="A14" s="37" t="s">
        <v>24</v>
      </c>
      <c r="B14" s="33" t="s">
        <v>17</v>
      </c>
      <c r="C14" s="30" t="s">
        <v>18</v>
      </c>
      <c r="D14" s="31">
        <v>3</v>
      </c>
      <c r="E14" s="31">
        <v>980</v>
      </c>
      <c r="F14" s="31">
        <f t="shared" ref="F14:F26" si="1">D14*E14</f>
        <v>2940</v>
      </c>
    </row>
    <row r="15" spans="1:6" ht="16.5">
      <c r="A15" s="37"/>
      <c r="B15" s="30" t="s">
        <v>22</v>
      </c>
      <c r="C15" s="30" t="s">
        <v>23</v>
      </c>
      <c r="D15" s="31">
        <v>3</v>
      </c>
      <c r="E15" s="31">
        <v>980</v>
      </c>
      <c r="F15" s="31">
        <f t="shared" si="1"/>
        <v>2940</v>
      </c>
    </row>
    <row r="16" spans="1:6" ht="16.5">
      <c r="A16" s="37" t="s">
        <v>19</v>
      </c>
      <c r="B16" s="33" t="s">
        <v>20</v>
      </c>
      <c r="C16" s="30" t="s">
        <v>21</v>
      </c>
      <c r="D16" s="31">
        <v>3</v>
      </c>
      <c r="E16" s="31">
        <v>980</v>
      </c>
      <c r="F16" s="31">
        <f t="shared" si="1"/>
        <v>2940</v>
      </c>
    </row>
    <row r="17" spans="1:6" ht="16.5">
      <c r="A17" s="37"/>
      <c r="B17" s="33" t="s">
        <v>27</v>
      </c>
      <c r="C17" s="30" t="s">
        <v>28</v>
      </c>
      <c r="D17" s="31">
        <v>5</v>
      </c>
      <c r="E17" s="31">
        <v>980</v>
      </c>
      <c r="F17" s="31">
        <f t="shared" si="1"/>
        <v>4900</v>
      </c>
    </row>
    <row r="18" spans="1:6" ht="16.5">
      <c r="A18" s="37" t="s">
        <v>14</v>
      </c>
      <c r="B18" s="30" t="s">
        <v>15</v>
      </c>
      <c r="C18" s="30" t="s">
        <v>16</v>
      </c>
      <c r="D18" s="31">
        <v>3</v>
      </c>
      <c r="E18" s="31">
        <v>980</v>
      </c>
      <c r="F18" s="31">
        <f t="shared" si="1"/>
        <v>2940</v>
      </c>
    </row>
    <row r="19" spans="1:6" ht="16.5">
      <c r="A19" s="37"/>
      <c r="B19" s="30" t="s">
        <v>30</v>
      </c>
      <c r="C19" s="30"/>
      <c r="D19" s="31">
        <v>1</v>
      </c>
      <c r="E19" s="31">
        <v>980</v>
      </c>
      <c r="F19" s="31">
        <f t="shared" si="1"/>
        <v>980</v>
      </c>
    </row>
    <row r="20" spans="1:6" ht="16.5">
      <c r="A20" s="37" t="s">
        <v>31</v>
      </c>
      <c r="B20" s="33" t="s">
        <v>32</v>
      </c>
      <c r="D20" s="35">
        <v>2</v>
      </c>
      <c r="E20" s="35">
        <v>998</v>
      </c>
      <c r="F20" s="31">
        <f t="shared" si="1"/>
        <v>1996</v>
      </c>
    </row>
    <row r="21" spans="1:6" ht="16.5">
      <c r="A21" s="37"/>
      <c r="B21" s="33" t="s">
        <v>33</v>
      </c>
      <c r="D21" s="35">
        <v>1</v>
      </c>
      <c r="E21" s="35">
        <v>998</v>
      </c>
      <c r="F21" s="31">
        <f t="shared" si="1"/>
        <v>998</v>
      </c>
    </row>
    <row r="22" spans="1:6" ht="16.5">
      <c r="A22" s="37" t="s">
        <v>34</v>
      </c>
      <c r="B22" s="22" t="s">
        <v>35</v>
      </c>
      <c r="C22" s="22"/>
      <c r="D22" s="35">
        <v>1</v>
      </c>
      <c r="E22" s="35">
        <v>998</v>
      </c>
      <c r="F22" s="31">
        <f t="shared" si="1"/>
        <v>998</v>
      </c>
    </row>
    <row r="23" spans="1:6" ht="16.5">
      <c r="A23" s="37"/>
      <c r="B23" s="22" t="s">
        <v>36</v>
      </c>
      <c r="C23" s="22"/>
      <c r="D23" s="35">
        <v>1</v>
      </c>
      <c r="E23" s="35">
        <v>998</v>
      </c>
      <c r="F23" s="31">
        <f t="shared" si="1"/>
        <v>998</v>
      </c>
    </row>
    <row r="24" spans="1:6" ht="16.5">
      <c r="A24" s="37"/>
      <c r="B24" s="33" t="s">
        <v>37</v>
      </c>
      <c r="C24" s="33"/>
      <c r="D24" s="35">
        <v>2</v>
      </c>
      <c r="E24" s="35">
        <v>998</v>
      </c>
      <c r="F24" s="31">
        <f t="shared" si="1"/>
        <v>1996</v>
      </c>
    </row>
    <row r="25" spans="1:6" ht="16.5">
      <c r="A25" s="37"/>
      <c r="B25" s="33" t="s">
        <v>38</v>
      </c>
      <c r="C25" s="33"/>
      <c r="D25" s="35">
        <v>1</v>
      </c>
      <c r="E25" s="35">
        <v>998</v>
      </c>
      <c r="F25" s="31">
        <f t="shared" si="1"/>
        <v>998</v>
      </c>
    </row>
    <row r="26" spans="1:6" ht="33">
      <c r="A26" s="37"/>
      <c r="B26" s="33" t="s">
        <v>39</v>
      </c>
      <c r="C26" s="36" t="s">
        <v>40</v>
      </c>
      <c r="D26" s="35">
        <v>1</v>
      </c>
      <c r="E26" s="35">
        <v>998</v>
      </c>
      <c r="F26" s="31">
        <f t="shared" si="1"/>
        <v>998</v>
      </c>
    </row>
    <row r="27" spans="1:6" ht="17.25" thickBot="1">
      <c r="A27" s="24"/>
      <c r="B27" s="24"/>
      <c r="C27" s="24"/>
      <c r="D27" s="24"/>
      <c r="E27" s="25"/>
      <c r="F27" s="25">
        <f>SUM(F13:F26)</f>
        <v>27602</v>
      </c>
    </row>
    <row r="28" spans="1:6" ht="18.75" thickBot="1">
      <c r="A28" s="23" t="s">
        <v>5</v>
      </c>
      <c r="B28" s="23"/>
      <c r="C28" s="23"/>
      <c r="D28" s="26" t="s">
        <v>9</v>
      </c>
      <c r="E28" s="26"/>
      <c r="F28" s="27">
        <f>SUM(F11,F27)</f>
        <v>40602</v>
      </c>
    </row>
    <row r="29" spans="1:6" ht="18">
      <c r="A29" s="39" t="s">
        <v>44</v>
      </c>
      <c r="B29" s="39"/>
      <c r="C29" s="39"/>
      <c r="D29" s="40"/>
      <c r="E29" s="40"/>
      <c r="F29" s="41">
        <v>40000</v>
      </c>
    </row>
  </sheetData>
  <mergeCells count="6">
    <mergeCell ref="A20:A21"/>
    <mergeCell ref="A22:A26"/>
    <mergeCell ref="A16:A17"/>
    <mergeCell ref="A8:A10"/>
    <mergeCell ref="A18:A19"/>
    <mergeCell ref="A14:A15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AZ随访平台报价-20200306结算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2020-03-09T05:42:26Z</dcterms:modified>
</cp:coreProperties>
</file>