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ZHAI\melitta\T1\Lucius\"/>
    </mc:Choice>
  </mc:AlternateContent>
  <bookViews>
    <workbookView xWindow="0" yWindow="0" windowWidth="28800" windowHeight="12180" tabRatio="535"/>
  </bookViews>
  <sheets>
    <sheet name="报价" sheetId="12" r:id="rId1"/>
  </sheets>
  <calcPr calcId="152511"/>
</workbook>
</file>

<file path=xl/calcChain.xml><?xml version="1.0" encoding="utf-8"?>
<calcChain xmlns="http://schemas.openxmlformats.org/spreadsheetml/2006/main">
  <c r="F9" i="12" l="1"/>
  <c r="F12" i="12"/>
  <c r="F13" i="12"/>
  <c r="F16" i="12" s="1"/>
  <c r="F14" i="12"/>
  <c r="F15" i="12"/>
  <c r="F17" i="12"/>
  <c r="F8" i="12"/>
  <c r="F10" i="12" l="1"/>
  <c r="F18" i="12"/>
  <c r="F21" i="12" l="1"/>
</calcChain>
</file>

<file path=xl/sharedStrings.xml><?xml version="1.0" encoding="utf-8"?>
<sst xmlns="http://schemas.openxmlformats.org/spreadsheetml/2006/main" count="31" uniqueCount="30">
  <si>
    <t>Category</t>
    <phoneticPr fontId="2" type="noConversion"/>
  </si>
  <si>
    <t>Item</t>
    <phoneticPr fontId="2" type="noConversion"/>
  </si>
  <si>
    <t>Qty</t>
    <phoneticPr fontId="2" type="noConversion"/>
  </si>
  <si>
    <t>Unit Price</t>
    <phoneticPr fontId="2" type="noConversion"/>
  </si>
  <si>
    <t>Currency: RMB</t>
    <phoneticPr fontId="2" type="noConversion"/>
  </si>
  <si>
    <t>Total</t>
    <phoneticPr fontId="2" type="noConversion"/>
  </si>
  <si>
    <t>Price</t>
    <phoneticPr fontId="2" type="noConversion"/>
  </si>
  <si>
    <t>服务器系统</t>
    <phoneticPr fontId="2" type="noConversion"/>
  </si>
  <si>
    <t>项目总价</t>
    <phoneticPr fontId="2" type="noConversion"/>
  </si>
  <si>
    <t>基础平台架构小计</t>
    <phoneticPr fontId="5" type="noConversion"/>
  </si>
  <si>
    <t>征集工具定制</t>
    <phoneticPr fontId="5" type="noConversion"/>
  </si>
  <si>
    <t>软件开发</t>
    <phoneticPr fontId="5" type="noConversion"/>
  </si>
  <si>
    <t>公众号静默授权</t>
    <phoneticPr fontId="5" type="noConversion"/>
  </si>
  <si>
    <t>定制静默授权以获取Openid</t>
    <phoneticPr fontId="5" type="noConversion"/>
  </si>
  <si>
    <t>固定路径的页面功能开发</t>
    <phoneticPr fontId="5" type="noConversion"/>
  </si>
  <si>
    <t>数据管理</t>
    <phoneticPr fontId="5" type="noConversion"/>
  </si>
  <si>
    <t>每个月月初提供上个月的运营数据</t>
    <phoneticPr fontId="5" type="noConversion"/>
  </si>
  <si>
    <t>每个月月初提供上个月的点击数据，数据包含openid，点击时间</t>
    <phoneticPr fontId="5" type="noConversion"/>
  </si>
  <si>
    <t>总计14P的固定路径H5制作</t>
    <phoneticPr fontId="5" type="noConversion"/>
  </si>
  <si>
    <t>视频控件和手机网络适配</t>
    <phoneticPr fontId="5" type="noConversion"/>
  </si>
  <si>
    <t>自动适配清晰度和分辨率</t>
    <phoneticPr fontId="5" type="noConversion"/>
  </si>
  <si>
    <t>无Openid提示</t>
    <phoneticPr fontId="5" type="noConversion"/>
  </si>
  <si>
    <t>非微信扫码提示</t>
    <phoneticPr fontId="5" type="noConversion"/>
  </si>
  <si>
    <t>软件定制</t>
    <phoneticPr fontId="5" type="noConversion"/>
  </si>
  <si>
    <t>医视通 H5定制开发报价</t>
    <phoneticPr fontId="2" type="noConversion"/>
  </si>
  <si>
    <t>Year:F 2021.10</t>
    <phoneticPr fontId="2" type="noConversion"/>
  </si>
  <si>
    <t>支撑总计50000人次访问的基础设施</t>
    <phoneticPr fontId="5" type="noConversion"/>
  </si>
  <si>
    <t>满足3个月内无高峰访问的基础服务器系统</t>
    <phoneticPr fontId="5" type="noConversion"/>
  </si>
  <si>
    <t>媒体内容加速按照50000次访问的一般清晰度带宽需求</t>
    <phoneticPr fontId="5" type="noConversion"/>
  </si>
  <si>
    <t>优惠价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</si>
</sst>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 * #,##0_ ;_ * \-#,##0_ ;_ * &quot;-&quot;_ ;_ @_ "/>
    <numFmt numFmtId="43" formatCode="_ * #,##0.00_ ;_ * \-#,##0.00_ ;_ * &quot;-&quot;??_ ;_ @_ "/>
    <numFmt numFmtId="176" formatCode="_ &quot;\&quot;* #,##0_ ;_ &quot;\&quot;* \-#,##0_ ;_ &quot;\&quot;* &quot;-&quot;_ ;_ @_ "/>
    <numFmt numFmtId="177" formatCode="_ &quot;\&quot;* #,##0.00_ ;_ &quot;\&quot;* \-#,##0.00_ ;_ &quot;\&quot;* &quot;-&quot;??_ ;_ @_ "/>
    <numFmt numFmtId="178" formatCode="#,##0.00_);[Red]\(#,##0.00\)"/>
  </numFmts>
  <fonts count="16">
    <font>
      <sz val="9"/>
      <name val="Tahoma"/>
      <family val="2"/>
    </font>
    <font>
      <u/>
      <sz val="9"/>
      <name val="Tahoma"/>
      <family val="2"/>
    </font>
    <font>
      <sz val="8"/>
      <name val="Tahoma"/>
      <family val="2"/>
    </font>
    <font>
      <sz val="10"/>
      <name val="Arial"/>
      <family val="2"/>
    </font>
    <font>
      <sz val="10"/>
      <name val="Geneva"/>
      <family val="2"/>
    </font>
    <font>
      <sz val="9"/>
      <name val="宋体"/>
      <family val="3"/>
      <charset val="134"/>
    </font>
    <font>
      <sz val="10"/>
      <name val="微软雅黑"/>
      <family val="2"/>
      <charset val="134"/>
    </font>
    <font>
      <b/>
      <sz val="10"/>
      <color indexed="8"/>
      <name val="微软雅黑"/>
      <family val="2"/>
      <charset val="134"/>
    </font>
    <font>
      <sz val="10"/>
      <color indexed="8"/>
      <name val="微软雅黑"/>
      <family val="2"/>
      <charset val="134"/>
    </font>
    <font>
      <sz val="9"/>
      <name val="微软雅黑"/>
      <family val="2"/>
      <charset val="134"/>
    </font>
    <font>
      <b/>
      <sz val="10"/>
      <name val="微软雅黑"/>
      <family val="2"/>
      <charset val="134"/>
    </font>
    <font>
      <sz val="6"/>
      <name val="微软雅黑"/>
      <family val="2"/>
      <charset val="134"/>
    </font>
    <font>
      <i/>
      <sz val="10"/>
      <name val="微软雅黑"/>
      <family val="2"/>
      <charset val="134"/>
    </font>
    <font>
      <b/>
      <i/>
      <sz val="10"/>
      <name val="微软雅黑"/>
      <family val="2"/>
      <charset val="134"/>
    </font>
    <font>
      <b/>
      <i/>
      <sz val="12"/>
      <name val="微软雅黑"/>
      <family val="2"/>
      <charset val="134"/>
    </font>
    <font>
      <b/>
      <i/>
      <sz val="11"/>
      <name val="微软雅黑"/>
      <family val="2"/>
      <charset val="134"/>
    </font>
  </fonts>
  <fills count="8">
    <fill>
      <patternFill patternType="none"/>
    </fill>
    <fill>
      <patternFill patternType="gray125"/>
    </fill>
    <fill>
      <patternFill patternType="solid">
        <fgColor indexed="19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/>
      <right/>
      <top style="medium">
        <color indexed="23"/>
      </top>
      <bottom/>
      <diagonal/>
    </border>
  </borders>
  <cellStyleXfs count="9">
    <xf numFmtId="0" fontId="0" fillId="0" borderId="0">
      <alignment vertical="center"/>
    </xf>
    <xf numFmtId="0" fontId="1" fillId="0" borderId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3" fillId="0" borderId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4" fillId="0" borderId="0"/>
  </cellStyleXfs>
  <cellXfs count="41">
    <xf numFmtId="0" fontId="0" fillId="0" borderId="0" xfId="0">
      <alignment vertical="center"/>
    </xf>
    <xf numFmtId="0" fontId="6" fillId="6" borderId="0" xfId="0" applyFont="1" applyFill="1" applyAlignment="1">
      <alignment horizontal="left" vertical="center"/>
    </xf>
    <xf numFmtId="0" fontId="6" fillId="6" borderId="0" xfId="0" applyFont="1" applyFill="1" applyAlignment="1">
      <alignment vertical="center"/>
    </xf>
    <xf numFmtId="178" fontId="7" fillId="2" borderId="0" xfId="0" applyNumberFormat="1" applyFont="1" applyFill="1" applyAlignment="1">
      <alignment horizontal="left" vertical="center"/>
    </xf>
    <xf numFmtId="0" fontId="9" fillId="0" borderId="0" xfId="0" applyFont="1">
      <alignment vertical="center"/>
    </xf>
    <xf numFmtId="178" fontId="6" fillId="0" borderId="0" xfId="0" applyNumberFormat="1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178" fontId="9" fillId="0" borderId="0" xfId="0" applyNumberFormat="1" applyFont="1" applyAlignment="1">
      <alignment horizontal="left" vertical="center"/>
    </xf>
    <xf numFmtId="0" fontId="6" fillId="0" borderId="0" xfId="0" applyNumberFormat="1" applyFont="1">
      <alignment vertical="center"/>
    </xf>
    <xf numFmtId="178" fontId="9" fillId="0" borderId="0" xfId="0" applyNumberFormat="1" applyFont="1" applyAlignment="1">
      <alignment horizontal="right" vertical="center"/>
    </xf>
    <xf numFmtId="0" fontId="6" fillId="4" borderId="0" xfId="0" applyFont="1" applyFill="1" applyAlignment="1">
      <alignment horizontal="left" vertical="center"/>
    </xf>
    <xf numFmtId="178" fontId="6" fillId="4" borderId="0" xfId="0" applyNumberFormat="1" applyFont="1" applyFill="1" applyAlignment="1">
      <alignment horizontal="right" vertical="center"/>
    </xf>
    <xf numFmtId="178" fontId="6" fillId="0" borderId="0" xfId="0" applyNumberFormat="1" applyFont="1" applyAlignment="1">
      <alignment vertical="center"/>
    </xf>
    <xf numFmtId="178" fontId="10" fillId="0" borderId="0" xfId="0" applyNumberFormat="1" applyFont="1" applyAlignment="1">
      <alignment vertical="center"/>
    </xf>
    <xf numFmtId="178" fontId="6" fillId="6" borderId="0" xfId="0" applyNumberFormat="1" applyFont="1" applyFill="1" applyAlignment="1">
      <alignment vertical="center"/>
    </xf>
    <xf numFmtId="178" fontId="10" fillId="5" borderId="1" xfId="0" applyNumberFormat="1" applyFont="1" applyFill="1" applyBorder="1">
      <alignment vertical="center"/>
    </xf>
    <xf numFmtId="0" fontId="6" fillId="0" borderId="0" xfId="0" applyFont="1">
      <alignment vertical="center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vertical="center"/>
    </xf>
    <xf numFmtId="0" fontId="12" fillId="7" borderId="0" xfId="0" applyFont="1" applyFill="1" applyAlignment="1">
      <alignment horizontal="right" vertical="center"/>
    </xf>
    <xf numFmtId="178" fontId="13" fillId="7" borderId="0" xfId="0" applyNumberFormat="1" applyFont="1" applyFill="1" applyAlignment="1">
      <alignment horizontal="right" vertical="center"/>
    </xf>
    <xf numFmtId="0" fontId="6" fillId="0" borderId="0" xfId="0" applyFont="1" applyAlignment="1">
      <alignment horizontal="left" vertical="center"/>
    </xf>
    <xf numFmtId="0" fontId="12" fillId="7" borderId="0" xfId="0" applyFont="1" applyFill="1" applyAlignment="1">
      <alignment horizontal="right" vertical="center"/>
    </xf>
    <xf numFmtId="178" fontId="13" fillId="7" borderId="0" xfId="0" applyNumberFormat="1" applyFont="1" applyFill="1" applyAlignment="1">
      <alignment horizontal="right" vertical="center"/>
    </xf>
    <xf numFmtId="178" fontId="6" fillId="0" borderId="0" xfId="0" applyNumberFormat="1" applyFont="1" applyAlignment="1">
      <alignment horizontal="right" vertical="center"/>
    </xf>
    <xf numFmtId="178" fontId="6" fillId="6" borderId="0" xfId="0" applyNumberFormat="1" applyFont="1" applyFill="1" applyAlignment="1">
      <alignment horizontal="right" vertical="center"/>
    </xf>
    <xf numFmtId="0" fontId="9" fillId="0" borderId="0" xfId="0" applyFont="1" applyAlignment="1">
      <alignment horizontal="right" vertical="center"/>
    </xf>
    <xf numFmtId="178" fontId="8" fillId="2" borderId="0" xfId="0" applyNumberFormat="1" applyFont="1" applyFill="1" applyAlignment="1">
      <alignment vertical="center"/>
    </xf>
    <xf numFmtId="0" fontId="10" fillId="3" borderId="0" xfId="0" applyFont="1" applyFill="1" applyAlignment="1">
      <alignment vertical="center"/>
    </xf>
    <xf numFmtId="178" fontId="10" fillId="4" borderId="0" xfId="0" applyNumberFormat="1" applyFont="1" applyFill="1" applyAlignment="1">
      <alignment vertical="center"/>
    </xf>
    <xf numFmtId="178" fontId="13" fillId="7" borderId="0" xfId="0" applyNumberFormat="1" applyFont="1" applyFill="1" applyAlignment="1">
      <alignment vertical="center"/>
    </xf>
    <xf numFmtId="178" fontId="14" fillId="5" borderId="1" xfId="0" applyNumberFormat="1" applyFont="1" applyFill="1" applyBorder="1" applyAlignment="1">
      <alignment vertical="center"/>
    </xf>
    <xf numFmtId="0" fontId="9" fillId="0" borderId="0" xfId="0" applyFont="1" applyAlignment="1">
      <alignment vertical="center"/>
    </xf>
    <xf numFmtId="0" fontId="12" fillId="7" borderId="0" xfId="0" applyFont="1" applyFill="1" applyAlignment="1">
      <alignment horizontal="right" vertical="center"/>
    </xf>
    <xf numFmtId="0" fontId="6" fillId="0" borderId="0" xfId="0" applyFont="1" applyAlignment="1">
      <alignment horizontal="left" vertical="center"/>
    </xf>
    <xf numFmtId="178" fontId="15" fillId="5" borderId="1" xfId="0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</cellXfs>
  <cellStyles count="9">
    <cellStyle name="_HyperlinkAction" xfId="1"/>
    <cellStyle name="Dezimal [0]_1002_MDT" xfId="2"/>
    <cellStyle name="Dezimal_1002_MDT" xfId="3"/>
    <cellStyle name="Normal_Allocated_Table" xfId="4"/>
    <cellStyle name="Standard_1002_MDT" xfId="5"/>
    <cellStyle name="Währung [0]_1002_MDT" xfId="6"/>
    <cellStyle name="Währung_1002_MDT" xfId="7"/>
    <cellStyle name="常规" xfId="0" builtinId="0"/>
    <cellStyle name="样式 1" xfId="8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FFFFFF"/>
      <rgbColor rgb="00FF3CFE"/>
      <rgbColor rgb="00EAECD7"/>
      <rgbColor rgb="00ECEF5E"/>
      <rgbColor rgb="00008080"/>
      <rgbColor rgb="00FFE1A3"/>
      <rgbColor rgb="00DDDFBD"/>
      <rgbColor rgb="0077E9B0"/>
      <rgbColor rgb="00008000"/>
      <rgbColor rgb="00808000"/>
      <rgbColor rgb="00034694"/>
      <rgbColor rgb="00000080"/>
      <rgbColor rgb="008080FF"/>
      <rgbColor rgb="00800080"/>
      <rgbColor rgb="00E454E3"/>
      <rgbColor rgb="00808080"/>
      <rgbColor rgb="00706E62"/>
      <rgbColor rgb="00EA2F34"/>
      <rgbColor rgb="00FEB310"/>
      <rgbColor rgb="00D0D214"/>
      <rgbColor rgb="0009F579"/>
      <rgbColor rgb="00557276"/>
      <rgbColor rgb="003333CC"/>
      <rgbColor rgb="00FF00FE"/>
      <rgbColor rgb="0054534A"/>
      <rgbColor rgb="00E7171E"/>
      <rgbColor rgb="00B07800"/>
      <rgbColor rgb="00A3A510"/>
      <rgbColor rgb="0000BC5F"/>
      <rgbColor rgb="002F3F41"/>
      <rgbColor rgb="000000BC"/>
      <rgbColor rgb="00BC00BC"/>
      <rgbColor rgb="009CB4B7"/>
      <rgbColor rgb="0040FA9F"/>
      <rgbColor rgb="00DFE116"/>
      <rgbColor rgb="00FFD170"/>
      <rgbColor rgb="007C9CA0"/>
      <rgbColor rgb="00979689"/>
      <rgbColor rgb="003C3CFF"/>
      <rgbColor rgb="00ED4E53"/>
      <rgbColor rgb="00C2D1D3"/>
      <rgbColor rgb="00B0F1D1"/>
      <rgbColor rgb="00FEF2D6"/>
      <rgbColor rgb="00E88C6B"/>
      <rgbColor rgb="00F1BEAD"/>
      <rgbColor rgb="00840D12"/>
      <rgbColor rgb="00C0C0C0"/>
      <rgbColor rgb="00E7E1D5"/>
      <rgbColor rgb="0000FF00"/>
      <rgbColor rgb="00F3F598"/>
      <rgbColor rgb="00FEFF00"/>
      <rgbColor rgb="00DBEBDE"/>
      <rgbColor rgb="00000000"/>
      <rgbColor rgb="003366FF"/>
      <rgbColor rgb="00024694"/>
      <rgbColor rgb="00FF00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tabSelected="1" workbookViewId="0">
      <selection activeCell="E27" sqref="E27"/>
    </sheetView>
  </sheetViews>
  <sheetFormatPr defaultColWidth="8.7109375" defaultRowHeight="14.25"/>
  <cols>
    <col min="1" max="1" width="26.7109375" style="4" bestFit="1" customWidth="1"/>
    <col min="2" max="2" width="35.28515625" style="4" customWidth="1"/>
    <col min="3" max="3" width="58.140625" style="4" customWidth="1"/>
    <col min="4" max="4" width="10" style="28" bestFit="1" customWidth="1"/>
    <col min="5" max="5" width="16.28515625" style="4" customWidth="1"/>
    <col min="6" max="6" width="19.85546875" style="34" customWidth="1"/>
    <col min="7" max="7" width="11.28515625" style="4" bestFit="1" customWidth="1"/>
    <col min="8" max="8" width="8.7109375" style="4"/>
    <col min="9" max="9" width="11.42578125" style="4" bestFit="1" customWidth="1"/>
    <col min="10" max="16384" width="8.7109375" style="4"/>
  </cols>
  <sheetData>
    <row r="1" spans="1:6" ht="16.5">
      <c r="A1" s="38" t="s">
        <v>24</v>
      </c>
      <c r="B1" s="38"/>
      <c r="C1" s="38"/>
      <c r="D1" s="38"/>
      <c r="E1" s="3"/>
      <c r="F1" s="29"/>
    </row>
    <row r="2" spans="1:6" ht="16.5">
      <c r="A2" s="23"/>
      <c r="B2" s="23"/>
      <c r="C2" s="23"/>
      <c r="D2" s="26"/>
      <c r="E2" s="5"/>
      <c r="F2" s="14"/>
    </row>
    <row r="3" spans="1:6" ht="16.5">
      <c r="A3" s="23"/>
      <c r="B3" s="6" t="s">
        <v>25</v>
      </c>
      <c r="C3" s="7"/>
      <c r="D3" s="26"/>
      <c r="E3" s="5"/>
      <c r="F3" s="14"/>
    </row>
    <row r="4" spans="1:6" ht="16.5">
      <c r="A4" s="8"/>
      <c r="B4" s="6" t="s">
        <v>4</v>
      </c>
      <c r="C4" s="6"/>
      <c r="D4" s="26"/>
      <c r="E4" s="5"/>
      <c r="F4" s="14"/>
    </row>
    <row r="5" spans="1:6" ht="16.5">
      <c r="A5" s="8"/>
      <c r="B5" s="8"/>
      <c r="C5" s="8"/>
      <c r="D5" s="11"/>
      <c r="E5" s="9"/>
      <c r="F5" s="30"/>
    </row>
    <row r="6" spans="1:6" ht="16.5">
      <c r="A6" s="10" t="s">
        <v>0</v>
      </c>
      <c r="B6" s="23" t="s">
        <v>1</v>
      </c>
      <c r="C6" s="23"/>
      <c r="D6" s="11" t="s">
        <v>2</v>
      </c>
      <c r="E6" s="11" t="s">
        <v>3</v>
      </c>
      <c r="F6" s="30" t="s">
        <v>6</v>
      </c>
    </row>
    <row r="7" spans="1:6" ht="1.7" customHeight="1">
      <c r="A7" s="12"/>
      <c r="B7" s="12"/>
      <c r="C7" s="12"/>
      <c r="D7" s="13"/>
      <c r="E7" s="13"/>
      <c r="F7" s="31"/>
    </row>
    <row r="8" spans="1:6" ht="16.5" customHeight="1">
      <c r="A8" s="40" t="s">
        <v>7</v>
      </c>
      <c r="B8" s="39" t="s">
        <v>26</v>
      </c>
      <c r="C8" s="20" t="s">
        <v>27</v>
      </c>
      <c r="D8" s="26">
        <v>4</v>
      </c>
      <c r="E8" s="14">
        <v>500</v>
      </c>
      <c r="F8" s="14">
        <f>E8*D8</f>
        <v>2000</v>
      </c>
    </row>
    <row r="9" spans="1:6" ht="16.5" customHeight="1">
      <c r="A9" s="40"/>
      <c r="B9" s="39"/>
      <c r="C9" s="20" t="s">
        <v>28</v>
      </c>
      <c r="D9" s="26">
        <v>1</v>
      </c>
      <c r="E9" s="14">
        <v>2800</v>
      </c>
      <c r="F9" s="14">
        <f>E9*D9</f>
        <v>2800</v>
      </c>
    </row>
    <row r="10" spans="1:6" ht="16.5">
      <c r="A10" s="21"/>
      <c r="B10" s="21"/>
      <c r="C10" s="21"/>
      <c r="D10" s="24"/>
      <c r="E10" s="22" t="s">
        <v>9</v>
      </c>
      <c r="F10" s="32">
        <f>F9+F8</f>
        <v>4800</v>
      </c>
    </row>
    <row r="11" spans="1:6" ht="3" customHeight="1">
      <c r="A11" s="1"/>
      <c r="B11" s="1"/>
      <c r="C11" s="2"/>
      <c r="D11" s="27"/>
      <c r="E11" s="16"/>
      <c r="F11" s="15"/>
    </row>
    <row r="12" spans="1:6" ht="16.5">
      <c r="A12" s="39" t="s">
        <v>11</v>
      </c>
      <c r="B12" s="18" t="s">
        <v>12</v>
      </c>
      <c r="C12" s="19" t="s">
        <v>13</v>
      </c>
      <c r="D12" s="26">
        <v>1</v>
      </c>
      <c r="E12" s="14">
        <v>1298</v>
      </c>
      <c r="F12" s="14">
        <f t="shared" ref="F12:F17" si="0">E12*D12</f>
        <v>1298</v>
      </c>
    </row>
    <row r="13" spans="1:6" ht="16.5">
      <c r="A13" s="39"/>
      <c r="B13" s="18" t="s">
        <v>14</v>
      </c>
      <c r="C13" s="19" t="s">
        <v>18</v>
      </c>
      <c r="D13" s="26">
        <v>6</v>
      </c>
      <c r="E13" s="14">
        <v>1298</v>
      </c>
      <c r="F13" s="14">
        <f t="shared" si="0"/>
        <v>7788</v>
      </c>
    </row>
    <row r="14" spans="1:6" ht="16.5">
      <c r="A14" s="39"/>
      <c r="B14" s="18" t="s">
        <v>19</v>
      </c>
      <c r="C14" s="19" t="s">
        <v>20</v>
      </c>
      <c r="D14" s="26">
        <v>1</v>
      </c>
      <c r="E14" s="14">
        <v>1298</v>
      </c>
      <c r="F14" s="14">
        <f t="shared" si="0"/>
        <v>1298</v>
      </c>
    </row>
    <row r="15" spans="1:6" ht="16.5">
      <c r="A15" s="39"/>
      <c r="B15" s="18" t="s">
        <v>21</v>
      </c>
      <c r="C15" s="19" t="s">
        <v>22</v>
      </c>
      <c r="D15" s="26">
        <v>0.2</v>
      </c>
      <c r="E15" s="14">
        <v>1298</v>
      </c>
      <c r="F15" s="14">
        <f t="shared" si="0"/>
        <v>259.60000000000002</v>
      </c>
    </row>
    <row r="16" spans="1:6" ht="16.5">
      <c r="A16" s="35"/>
      <c r="B16" s="35"/>
      <c r="C16" s="35"/>
      <c r="D16" s="35"/>
      <c r="E16" s="25" t="s">
        <v>23</v>
      </c>
      <c r="F16" s="32">
        <f>SUM(F12:F15)</f>
        <v>10643.6</v>
      </c>
    </row>
    <row r="17" spans="1:6" ht="16.5">
      <c r="A17" s="36" t="s">
        <v>15</v>
      </c>
      <c r="B17" s="18" t="s">
        <v>16</v>
      </c>
      <c r="C17" s="19" t="s">
        <v>17</v>
      </c>
      <c r="D17" s="26">
        <v>3</v>
      </c>
      <c r="E17" s="14">
        <v>300</v>
      </c>
      <c r="F17" s="14">
        <f t="shared" si="0"/>
        <v>900</v>
      </c>
    </row>
    <row r="18" spans="1:6" ht="16.5">
      <c r="A18" s="21"/>
      <c r="B18" s="21"/>
      <c r="C18" s="21"/>
      <c r="D18" s="24"/>
      <c r="E18" s="22" t="s">
        <v>10</v>
      </c>
      <c r="F18" s="32">
        <f>SUM(F17:F17)</f>
        <v>900</v>
      </c>
    </row>
    <row r="19" spans="1:6" ht="3.6" customHeight="1">
      <c r="A19" s="1"/>
      <c r="B19" s="1"/>
      <c r="C19" s="2"/>
      <c r="D19" s="27"/>
      <c r="E19" s="16"/>
      <c r="F19" s="15"/>
    </row>
    <row r="20" spans="1:6" ht="3.6" customHeight="1" thickBot="1">
      <c r="A20" s="1"/>
      <c r="B20" s="1"/>
      <c r="C20" s="2"/>
      <c r="D20" s="27"/>
      <c r="E20" s="16"/>
      <c r="F20" s="15"/>
    </row>
    <row r="21" spans="1:6" ht="18.75" thickBot="1">
      <c r="A21" s="17" t="s">
        <v>5</v>
      </c>
      <c r="B21" s="17"/>
      <c r="C21" s="17"/>
      <c r="D21" s="37" t="s">
        <v>8</v>
      </c>
      <c r="E21" s="37"/>
      <c r="F21" s="33">
        <f>F18+F16+F10</f>
        <v>16343.6</v>
      </c>
    </row>
    <row r="22" spans="1:6" ht="18">
      <c r="A22" s="17" t="s">
        <v>5</v>
      </c>
      <c r="B22" s="17"/>
      <c r="C22" s="17"/>
      <c r="D22" s="37" t="s">
        <v>29</v>
      </c>
      <c r="E22" s="37"/>
      <c r="F22" s="33">
        <v>16000</v>
      </c>
    </row>
  </sheetData>
  <mergeCells count="6">
    <mergeCell ref="D22:E22"/>
    <mergeCell ref="D21:E21"/>
    <mergeCell ref="A1:D1"/>
    <mergeCell ref="A12:A15"/>
    <mergeCell ref="B8:B9"/>
    <mergeCell ref="A8:A9"/>
  </mergeCells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报价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Roland</dc:creator>
  <cp:lastModifiedBy>UBSS066 翟娟娟 Melitta Zhai</cp:lastModifiedBy>
  <cp:lastPrinted>2018-01-09T18:24:31Z</cp:lastPrinted>
  <dcterms:created xsi:type="dcterms:W3CDTF">2009-07-01T09:46:34Z</dcterms:created>
  <dcterms:modified xsi:type="dcterms:W3CDTF">2021-10-13T08:28:51Z</dcterms:modified>
</cp:coreProperties>
</file>