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24495" windowHeight="15795"/>
  </bookViews>
  <sheets>
    <sheet name="Total Quotation" sheetId="7" r:id="rId1"/>
  </sheets>
  <definedNames>
    <definedName name="_xlnm.Print_Area" localSheetId="0">'Total Quotation'!$B$1:$J$35</definedName>
  </definedNames>
  <calcPr calcId="152511"/>
</workbook>
</file>

<file path=xl/calcChain.xml><?xml version="1.0" encoding="utf-8"?>
<calcChain xmlns="http://schemas.openxmlformats.org/spreadsheetml/2006/main">
  <c r="J24" i="7" l="1"/>
  <c r="J23" i="7"/>
  <c r="J22" i="7" l="1"/>
  <c r="J21" i="7"/>
  <c r="J20" i="7"/>
  <c r="J19" i="7"/>
  <c r="J18" i="7"/>
  <c r="J25" i="7" l="1"/>
  <c r="J26" i="7" s="1"/>
  <c r="J27" i="7" s="1"/>
</calcChain>
</file>

<file path=xl/sharedStrings.xml><?xml version="1.0" encoding="utf-8"?>
<sst xmlns="http://schemas.openxmlformats.org/spreadsheetml/2006/main" count="48" uniqueCount="46">
  <si>
    <t>Job No.:</t>
  </si>
  <si>
    <t>Project:</t>
  </si>
  <si>
    <t>Date:</t>
  </si>
  <si>
    <t>Room 2602, south building, China Merchants Plaza, 333 Chengdu North Road, Jing &amp;#039;an District, Shanghai</t>
  </si>
  <si>
    <t>Tel:13764650769</t>
  </si>
  <si>
    <t xml:space="preserve"> Total Quotation</t>
  </si>
  <si>
    <t>Client:</t>
  </si>
  <si>
    <t>Address：</t>
  </si>
  <si>
    <t>Attn:</t>
  </si>
  <si>
    <t xml:space="preserve">Tel: </t>
  </si>
  <si>
    <t>From:</t>
  </si>
  <si>
    <t>Frank</t>
  </si>
  <si>
    <t xml:space="preserve">Address: </t>
  </si>
  <si>
    <t>Room 2602, south building, Merchants Plaza, 333 Chengdu North Road, Jingan District, Shanghai</t>
  </si>
  <si>
    <t>Tel:</t>
  </si>
  <si>
    <t xml:space="preserve">Email:  </t>
  </si>
  <si>
    <t>Item</t>
  </si>
  <si>
    <t>Content</t>
  </si>
  <si>
    <t>Detail</t>
  </si>
  <si>
    <t>Quotation</t>
  </si>
  <si>
    <t>Remark</t>
  </si>
  <si>
    <t>Title</t>
  </si>
  <si>
    <t>Unit Price</t>
  </si>
  <si>
    <t>Amount</t>
  </si>
  <si>
    <t>Number</t>
  </si>
  <si>
    <t>Sum(RMB)</t>
  </si>
  <si>
    <t>Subtotal:</t>
  </si>
  <si>
    <t>Tax(tax rate 6%):</t>
  </si>
  <si>
    <t>Total(After Tax):</t>
  </si>
  <si>
    <t>Offered by:</t>
  </si>
  <si>
    <t>Confirmed by:</t>
  </si>
  <si>
    <t>Signature:</t>
  </si>
  <si>
    <t>Title:</t>
  </si>
  <si>
    <t>蔼儿舒肠内营养医学内容攥写</t>
    <phoneticPr fontId="19" type="noConversion"/>
  </si>
  <si>
    <t>雀巢蔼儿舒</t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</si>
  <si>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</si>
  <si>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Manager</t>
    </r>
    <phoneticPr fontId="19" type="noConversion"/>
  </si>
  <si>
    <t>Account Executive</t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</si>
  <si>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</si>
  <si>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M</t>
    </r>
    <r>
      <rPr>
        <sz val="9"/>
        <rFont val="微软雅黑"/>
        <family val="2"/>
        <charset val="134"/>
      </rPr>
      <t>edical Manager</t>
    </r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</si>
  <si>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Consultant</t>
    </r>
    <phoneticPr fontId="19" type="noConversion"/>
  </si>
  <si>
    <r>
      <t>2023/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-2023/6/</t>
    </r>
    <r>
      <rPr>
        <b/>
        <sz val="12"/>
        <rFont val="微软雅黑"/>
        <family val="2"/>
        <charset val="134"/>
      </rPr>
      <t>5</t>
    </r>
    <phoneticPr fontId="19" type="noConversion"/>
  </si>
  <si>
    <t>HCP端沟通物料*3</t>
    <phoneticPr fontId="19" type="noConversion"/>
  </si>
  <si>
    <t>Creative Director</t>
    <phoneticPr fontId="19" type="noConversion"/>
  </si>
  <si>
    <t>内容美化
1、页面排版设计
2、内容美化
3、修改更新
4、完稿</t>
    <phoneticPr fontId="19" type="noConversion"/>
  </si>
  <si>
    <t xml:space="preserve">医学内容攥写
1、线上沟通
2、整体方向设想
3、文献检索、梳理
4、医学框架构建
5、医学内容攥写
6、修改更新
7、文献打包
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</si>
</sst>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\¥#,##0.00_);[Red]\(\¥#,##0.00\)"/>
    <numFmt numFmtId="178" formatCode="&quot;¥&quot;#,##0.00_);[Red]\(&quot;¥&quot;#,##0.00\)"/>
  </numFmts>
  <fonts count="22" x14ac:knownFonts="1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theme="10"/>
      <name val="宋体"/>
      <family val="2"/>
      <scheme val="minor"/>
    </font>
    <font>
      <u/>
      <sz val="11"/>
      <color theme="10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i/>
      <sz val="9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5" applyFont="1"/>
    <xf numFmtId="0" fontId="2" fillId="0" borderId="0" xfId="5" applyFont="1" applyAlignment="1">
      <alignment horizont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vertical="center" wrapText="1"/>
    </xf>
    <xf numFmtId="0" fontId="2" fillId="2" borderId="0" xfId="6" applyFont="1" applyFill="1" applyAlignment="1">
      <alignment horizontal="center" vertical="center"/>
    </xf>
    <xf numFmtId="0" fontId="4" fillId="2" borderId="0" xfId="2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center" vertical="top"/>
    </xf>
    <xf numFmtId="0" fontId="7" fillId="0" borderId="0" xfId="3" applyFont="1" applyAlignment="1">
      <alignment vertical="top"/>
    </xf>
    <xf numFmtId="0" fontId="8" fillId="0" borderId="1" xfId="3" applyFont="1" applyBorder="1" applyAlignment="1">
      <alignment horizontal="left" vertical="top"/>
    </xf>
    <xf numFmtId="0" fontId="8" fillId="0" borderId="5" xfId="3" applyFont="1" applyBorder="1" applyAlignment="1">
      <alignment vertical="top"/>
    </xf>
    <xf numFmtId="0" fontId="8" fillId="0" borderId="6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7" xfId="3" applyFont="1" applyBorder="1" applyAlignment="1">
      <alignment horizontal="center" vertical="top"/>
    </xf>
    <xf numFmtId="0" fontId="8" fillId="0" borderId="12" xfId="3" applyFont="1" applyBorder="1" applyAlignment="1">
      <alignment vertical="top"/>
    </xf>
    <xf numFmtId="0" fontId="8" fillId="0" borderId="7" xfId="3" applyFont="1" applyBorder="1" applyAlignment="1">
      <alignment vertical="top"/>
    </xf>
    <xf numFmtId="0" fontId="8" fillId="0" borderId="13" xfId="3" applyFont="1" applyBorder="1" applyAlignment="1">
      <alignment horizontal="left" vertical="top"/>
    </xf>
    <xf numFmtId="0" fontId="8" fillId="0" borderId="14" xfId="3" applyFont="1" applyBorder="1" applyAlignment="1">
      <alignment horizontal="left" vertical="top"/>
    </xf>
    <xf numFmtId="0" fontId="10" fillId="3" borderId="26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top"/>
    </xf>
    <xf numFmtId="0" fontId="3" fillId="0" borderId="22" xfId="3" applyFont="1" applyBorder="1" applyAlignment="1">
      <alignment horizontal="center" vertical="top"/>
    </xf>
    <xf numFmtId="0" fontId="8" fillId="0" borderId="35" xfId="3" applyFont="1" applyBorder="1" applyAlignment="1">
      <alignment vertical="top"/>
    </xf>
    <xf numFmtId="0" fontId="10" fillId="3" borderId="28" xfId="3" applyFont="1" applyFill="1" applyBorder="1" applyAlignment="1">
      <alignment horizontal="center" vertical="center"/>
    </xf>
    <xf numFmtId="177" fontId="13" fillId="4" borderId="12" xfId="0" applyNumberFormat="1" applyFont="1" applyFill="1" applyBorder="1" applyAlignment="1">
      <alignment horizontal="right" vertical="center"/>
    </xf>
    <xf numFmtId="177" fontId="14" fillId="4" borderId="4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43" fontId="8" fillId="3" borderId="12" xfId="1" applyFont="1" applyFill="1" applyBorder="1" applyAlignment="1">
      <alignment horizontal="center" vertical="center"/>
    </xf>
    <xf numFmtId="43" fontId="8" fillId="3" borderId="41" xfId="1" applyFont="1" applyFill="1" applyBorder="1" applyAlignment="1">
      <alignment horizontal="right" vertical="center"/>
    </xf>
    <xf numFmtId="43" fontId="8" fillId="3" borderId="26" xfId="1" applyFont="1" applyFill="1" applyBorder="1" applyAlignment="1">
      <alignment horizontal="center" vertical="center"/>
    </xf>
    <xf numFmtId="43" fontId="8" fillId="3" borderId="39" xfId="1" applyFont="1" applyFill="1" applyBorder="1" applyAlignment="1">
      <alignment horizontal="right" vertical="center"/>
    </xf>
    <xf numFmtId="49" fontId="15" fillId="0" borderId="0" xfId="3" applyNumberFormat="1" applyFont="1" applyAlignment="1">
      <alignment horizontal="left" vertical="top" wrapText="1"/>
    </xf>
    <xf numFmtId="49" fontId="15" fillId="0" borderId="0" xfId="3" applyNumberFormat="1" applyFont="1" applyAlignment="1">
      <alignment horizontal="center" vertical="top" wrapText="1"/>
    </xf>
    <xf numFmtId="49" fontId="15" fillId="0" borderId="0" xfId="3" applyNumberFormat="1" applyFont="1" applyAlignment="1">
      <alignment vertical="top" wrapText="1"/>
    </xf>
    <xf numFmtId="0" fontId="10" fillId="0" borderId="0" xfId="3" applyFont="1" applyAlignment="1">
      <alignment horizontal="right"/>
    </xf>
    <xf numFmtId="0" fontId="10" fillId="0" borderId="22" xfId="3" applyFont="1" applyBorder="1" applyAlignment="1">
      <alignment horizontal="right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right"/>
    </xf>
    <xf numFmtId="0" fontId="11" fillId="0" borderId="0" xfId="3" applyFont="1" applyAlignment="1">
      <alignment vertical="center"/>
    </xf>
    <xf numFmtId="0" fontId="9" fillId="0" borderId="0" xfId="3" applyFont="1"/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3" applyFont="1" applyBorder="1"/>
    <xf numFmtId="0" fontId="10" fillId="0" borderId="0" xfId="3" applyFont="1"/>
    <xf numFmtId="176" fontId="20" fillId="0" borderId="12" xfId="3" applyNumberFormat="1" applyFont="1" applyBorder="1" applyAlignment="1">
      <alignment horizontal="center" vertical="center" wrapText="1"/>
    </xf>
    <xf numFmtId="177" fontId="21" fillId="0" borderId="12" xfId="0" applyNumberFormat="1" applyFont="1" applyBorder="1">
      <alignment vertical="center"/>
    </xf>
    <xf numFmtId="0" fontId="20" fillId="2" borderId="12" xfId="3" applyFont="1" applyFill="1" applyBorder="1" applyAlignment="1">
      <alignment horizontal="center" vertical="center"/>
    </xf>
    <xf numFmtId="178" fontId="20" fillId="0" borderId="12" xfId="3" applyNumberFormat="1" applyFont="1" applyBorder="1" applyAlignment="1">
      <alignment horizontal="right" vertical="center"/>
    </xf>
    <xf numFmtId="176" fontId="11" fillId="0" borderId="12" xfId="3" applyNumberFormat="1" applyFont="1" applyBorder="1" applyAlignment="1">
      <alignment horizontal="center" vertical="center" wrapText="1"/>
    </xf>
    <xf numFmtId="0" fontId="8" fillId="0" borderId="8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35" xfId="3" applyFont="1" applyBorder="1" applyAlignment="1">
      <alignment horizontal="left" vertical="top"/>
    </xf>
    <xf numFmtId="0" fontId="9" fillId="0" borderId="9" xfId="3" applyFont="1" applyBorder="1" applyAlignment="1">
      <alignment horizontal="center" vertical="top"/>
    </xf>
    <xf numFmtId="0" fontId="9" fillId="0" borderId="10" xfId="3" applyFont="1" applyBorder="1" applyAlignment="1">
      <alignment horizontal="center" vertical="top"/>
    </xf>
    <xf numFmtId="0" fontId="9" fillId="0" borderId="36" xfId="3" applyFont="1" applyBorder="1" applyAlignment="1">
      <alignment horizontal="center" vertical="top"/>
    </xf>
    <xf numFmtId="0" fontId="8" fillId="0" borderId="11" xfId="3" applyFont="1" applyBorder="1" applyAlignment="1">
      <alignment horizontal="left" vertical="top"/>
    </xf>
    <xf numFmtId="49" fontId="8" fillId="0" borderId="14" xfId="3" applyNumberFormat="1" applyFont="1" applyBorder="1" applyAlignment="1">
      <alignment horizontal="left" vertical="top"/>
    </xf>
    <xf numFmtId="49" fontId="8" fillId="0" borderId="15" xfId="3" applyNumberFormat="1" applyFont="1" applyBorder="1" applyAlignment="1">
      <alignment horizontal="left" vertical="top"/>
    </xf>
    <xf numFmtId="0" fontId="8" fillId="0" borderId="16" xfId="3" applyFont="1" applyBorder="1" applyAlignment="1">
      <alignment horizontal="left" vertical="top"/>
    </xf>
    <xf numFmtId="0" fontId="8" fillId="0" borderId="17" xfId="3" applyFont="1" applyBorder="1" applyAlignment="1">
      <alignment horizontal="left" vertical="top"/>
    </xf>
    <xf numFmtId="0" fontId="8" fillId="0" borderId="37" xfId="3" applyFont="1" applyBorder="1" applyAlignment="1">
      <alignment horizontal="left" vertical="top"/>
    </xf>
    <xf numFmtId="0" fontId="12" fillId="0" borderId="0" xfId="3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6" fillId="0" borderId="0" xfId="3" applyFont="1" applyAlignment="1">
      <alignment horizontal="center" vertical="top"/>
    </xf>
    <xf numFmtId="0" fontId="8" fillId="0" borderId="2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left" vertical="top"/>
    </xf>
    <xf numFmtId="0" fontId="8" fillId="0" borderId="34" xfId="3" applyFont="1" applyBorder="1" applyAlignment="1">
      <alignment horizontal="left" vertical="top"/>
    </xf>
    <xf numFmtId="0" fontId="10" fillId="0" borderId="0" xfId="3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22" xfId="3" applyFont="1" applyFill="1" applyBorder="1" applyAlignment="1">
      <alignment horizontal="center" vertical="center"/>
    </xf>
    <xf numFmtId="0" fontId="10" fillId="3" borderId="30" xfId="3" applyFont="1" applyFill="1" applyBorder="1" applyAlignment="1">
      <alignment horizontal="center" vertical="center"/>
    </xf>
    <xf numFmtId="0" fontId="8" fillId="4" borderId="31" xfId="3" applyFont="1" applyFill="1" applyBorder="1" applyAlignment="1">
      <alignment horizontal="right" vertical="center"/>
    </xf>
    <xf numFmtId="0" fontId="8" fillId="4" borderId="7" xfId="3" applyFont="1" applyFill="1" applyBorder="1" applyAlignment="1">
      <alignment horizontal="right" vertical="center"/>
    </xf>
    <xf numFmtId="0" fontId="8" fillId="4" borderId="11" xfId="3" applyFont="1" applyFill="1" applyBorder="1" applyAlignment="1">
      <alignment horizontal="right" vertical="center"/>
    </xf>
    <xf numFmtId="0" fontId="8" fillId="3" borderId="6" xfId="3" applyFont="1" applyFill="1" applyBorder="1" applyAlignment="1">
      <alignment horizontal="right" vertical="center" wrapText="1"/>
    </xf>
    <xf numFmtId="0" fontId="8" fillId="3" borderId="11" xfId="3" applyFont="1" applyFill="1" applyBorder="1" applyAlignment="1">
      <alignment horizontal="right" vertical="center" wrapText="1"/>
    </xf>
    <xf numFmtId="0" fontId="8" fillId="3" borderId="12" xfId="3" applyFont="1" applyFill="1" applyBorder="1" applyAlignment="1">
      <alignment horizontal="right" vertical="center" wrapText="1"/>
    </xf>
    <xf numFmtId="0" fontId="8" fillId="3" borderId="32" xfId="3" applyFont="1" applyFill="1" applyBorder="1" applyAlignment="1">
      <alignment horizontal="right" vertical="center" wrapText="1"/>
    </xf>
    <xf numFmtId="0" fontId="8" fillId="3" borderId="33" xfId="3" applyFont="1" applyFill="1" applyBorder="1" applyAlignment="1">
      <alignment horizontal="right" vertical="center" wrapText="1"/>
    </xf>
    <xf numFmtId="0" fontId="8" fillId="3" borderId="26" xfId="3" applyFont="1" applyFill="1" applyBorder="1" applyAlignment="1">
      <alignment horizontal="right" vertical="center" wrapText="1"/>
    </xf>
    <xf numFmtId="176" fontId="11" fillId="0" borderId="44" xfId="3" applyNumberFormat="1" applyFont="1" applyBorder="1" applyAlignment="1">
      <alignment horizontal="left" vertical="center" wrapText="1"/>
    </xf>
    <xf numFmtId="176" fontId="11" fillId="0" borderId="27" xfId="3" applyNumberFormat="1" applyFont="1" applyBorder="1" applyAlignment="1">
      <alignment horizontal="left" vertical="center" wrapText="1"/>
    </xf>
    <xf numFmtId="176" fontId="11" fillId="0" borderId="45" xfId="3" applyNumberFormat="1" applyFont="1" applyBorder="1" applyAlignment="1">
      <alignment horizontal="left" vertical="center" wrapText="1"/>
    </xf>
    <xf numFmtId="176" fontId="11" fillId="0" borderId="29" xfId="3" applyNumberFormat="1" applyFont="1" applyBorder="1" applyAlignment="1">
      <alignment horizontal="left" vertical="center" wrapText="1"/>
    </xf>
    <xf numFmtId="0" fontId="10" fillId="3" borderId="18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10" fillId="3" borderId="38" xfId="3" applyFont="1" applyFill="1" applyBorder="1" applyAlignment="1">
      <alignment horizontal="center" vertical="center"/>
    </xf>
    <xf numFmtId="0" fontId="10" fillId="3" borderId="39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176" fontId="11" fillId="0" borderId="46" xfId="3" applyNumberFormat="1" applyFont="1" applyBorder="1" applyAlignment="1">
      <alignment horizontal="left" vertical="top" wrapText="1"/>
    </xf>
    <xf numFmtId="176" fontId="20" fillId="0" borderId="47" xfId="3" applyNumberFormat="1" applyFont="1" applyBorder="1" applyAlignment="1">
      <alignment horizontal="left" vertical="top" wrapText="1"/>
    </xf>
    <xf numFmtId="176" fontId="20" fillId="0" borderId="21" xfId="3" applyNumberFormat="1" applyFont="1" applyBorder="1" applyAlignment="1">
      <alignment horizontal="left" vertical="top" wrapText="1"/>
    </xf>
    <xf numFmtId="176" fontId="20" fillId="0" borderId="30" xfId="3" applyNumberFormat="1" applyFont="1" applyBorder="1" applyAlignment="1">
      <alignment horizontal="left" vertical="top" wrapText="1"/>
    </xf>
    <xf numFmtId="0" fontId="11" fillId="0" borderId="48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0" fontId="10" fillId="0" borderId="43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</cellXfs>
  <cellStyles count="7">
    <cellStyle name="0,0_x000a__x000a_NA_x000a__x000a_" xfId="4"/>
    <cellStyle name="0,0_x000d__x000a_NA_x000d__x000a_" xfId="3"/>
    <cellStyle name="常规" xfId="0" builtinId="0"/>
    <cellStyle name="常规 2" xfId="5"/>
    <cellStyle name="常规_Sheet1" xfId="6"/>
    <cellStyle name="超链接" xfId="2" builtinId="8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133985</xdr:colOff>
      <xdr:row>0</xdr:row>
      <xdr:rowOff>287655</xdr:rowOff>
    </xdr:from>
    <xdr:to>
      <xdr:col>2</xdr:col>
      <xdr:colOff>862965</xdr:colOff>
      <xdr:row>5</xdr:row>
      <xdr:rowOff>42545</xdr:rowOff>
    </xdr:to>
    <xdr:pic>
      <xdr:nvPicPr>
        <xdr:cNvPr id="2" name="图片 1" descr="e37a89c283ba0cb8ce165ef1c15f06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760" y="287655"/>
          <a:ext cx="2315210" cy="1188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tel:13764650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Y35"/>
  <sheetViews>
    <sheetView showGridLines="0" tabSelected="1" topLeftCell="E1" zoomScale="70" zoomScaleNormal="70" workbookViewId="0">
      <selection activeCell="K18" sqref="K18:K24"/>
    </sheetView>
  </sheetViews>
  <sheetFormatPr defaultColWidth="8.75" defaultRowHeight="16.5" x14ac:dyDescent="0.15"/>
  <cols>
    <col min="1" max="1" width="5" style="1" customWidth="1"/>
    <col min="2" max="2" width="22.125" style="1" customWidth="1"/>
    <col min="3" max="3" width="14.125" style="1" bestFit="1" customWidth="1"/>
    <col min="4" max="4" width="13.375" style="1" customWidth="1"/>
    <col min="5" max="5" width="22.5" style="1" customWidth="1"/>
    <col min="6" max="6" width="20.5" style="2" customWidth="1"/>
    <col min="7" max="7" width="17.75" style="1" customWidth="1"/>
    <col min="8" max="8" width="7.75" style="2" customWidth="1"/>
    <col min="9" max="9" width="8.375" style="2" customWidth="1"/>
    <col min="10" max="10" width="20" style="2" customWidth="1"/>
    <col min="11" max="11" width="55" style="1" customWidth="1"/>
    <col min="12" max="12" width="14.125" style="3" customWidth="1"/>
    <col min="13" max="13" width="18.75" style="4" customWidth="1"/>
    <col min="14" max="14" width="8.75" style="4" customWidth="1"/>
    <col min="15" max="25" width="8.75" style="4"/>
    <col min="26" max="16384" width="8.75" style="1"/>
  </cols>
  <sheetData>
    <row r="1" spans="2:14" ht="30" customHeight="1" x14ac:dyDescent="0.15">
      <c r="B1" s="5"/>
      <c r="C1" s="5"/>
      <c r="D1" s="5"/>
      <c r="E1" s="5"/>
      <c r="F1" s="6"/>
      <c r="G1" s="5"/>
      <c r="H1" s="6"/>
      <c r="I1" s="6"/>
      <c r="J1" s="6"/>
    </row>
    <row r="2" spans="2:14" ht="25.5" customHeight="1" x14ac:dyDescent="0.3">
      <c r="B2" s="7"/>
      <c r="C2" s="7"/>
      <c r="D2" s="7"/>
      <c r="E2" s="7"/>
      <c r="F2" s="8"/>
      <c r="G2" s="7"/>
      <c r="H2" s="8"/>
      <c r="I2" s="10" t="s">
        <v>0</v>
      </c>
      <c r="J2" s="32"/>
    </row>
    <row r="3" spans="2:14" ht="18" x14ac:dyDescent="0.3">
      <c r="B3" s="7"/>
      <c r="C3" s="7"/>
      <c r="D3" s="7"/>
      <c r="E3" s="7"/>
      <c r="F3" s="8"/>
      <c r="G3" s="7"/>
      <c r="H3" s="8"/>
      <c r="I3" s="10" t="s">
        <v>1</v>
      </c>
      <c r="J3" s="72" t="s">
        <v>33</v>
      </c>
      <c r="K3" s="72"/>
    </row>
    <row r="4" spans="2:14" ht="27" customHeight="1" x14ac:dyDescent="0.15">
      <c r="B4" s="9"/>
      <c r="C4" s="9"/>
      <c r="D4" s="9"/>
      <c r="E4" s="9"/>
      <c r="F4" s="10"/>
      <c r="G4" s="11"/>
      <c r="H4" s="10"/>
      <c r="I4" s="10" t="s">
        <v>2</v>
      </c>
      <c r="J4" s="73" t="s">
        <v>41</v>
      </c>
      <c r="K4" s="73"/>
    </row>
    <row r="5" spans="2:14" ht="13.5" customHeight="1" x14ac:dyDescent="0.15">
      <c r="B5" s="9"/>
      <c r="C5" s="9"/>
      <c r="D5" s="9"/>
      <c r="E5" s="9"/>
      <c r="F5" s="10"/>
      <c r="G5" s="11"/>
      <c r="H5" s="10"/>
      <c r="I5" s="10"/>
      <c r="J5" s="10"/>
    </row>
    <row r="6" spans="2:14" ht="21.75" customHeight="1" x14ac:dyDescent="0.15">
      <c r="B6" s="12" t="s">
        <v>3</v>
      </c>
      <c r="C6" s="12"/>
      <c r="D6" s="12"/>
      <c r="E6" s="12"/>
      <c r="F6" s="13"/>
      <c r="G6" s="14"/>
      <c r="H6" s="15"/>
      <c r="I6" s="10"/>
      <c r="J6" s="10"/>
    </row>
    <row r="7" spans="2:14" ht="21.75" customHeight="1" x14ac:dyDescent="0.15">
      <c r="B7" s="16" t="s">
        <v>4</v>
      </c>
      <c r="C7" s="16"/>
      <c r="D7" s="17"/>
      <c r="E7" s="12"/>
      <c r="F7" s="13"/>
      <c r="G7" s="14"/>
      <c r="H7" s="15"/>
    </row>
    <row r="8" spans="2:14" ht="17.25" customHeight="1" x14ac:dyDescent="0.3">
      <c r="B8" s="12"/>
      <c r="C8" s="12"/>
      <c r="D8" s="12"/>
      <c r="E8" s="12"/>
      <c r="F8" s="8"/>
      <c r="G8" s="11"/>
      <c r="H8" s="10"/>
      <c r="I8" s="10"/>
      <c r="J8" s="10"/>
    </row>
    <row r="9" spans="2:14" ht="33.75" customHeight="1" x14ac:dyDescent="0.15">
      <c r="B9" s="74" t="s">
        <v>5</v>
      </c>
      <c r="C9" s="74"/>
      <c r="D9" s="74"/>
      <c r="E9" s="74"/>
      <c r="F9" s="74"/>
      <c r="G9" s="74"/>
      <c r="H9" s="74"/>
      <c r="I9" s="74"/>
      <c r="J9" s="74"/>
      <c r="K9" s="74"/>
    </row>
    <row r="10" spans="2:14" ht="7.5" customHeight="1" thickBot="1" x14ac:dyDescent="0.2">
      <c r="B10" s="18"/>
      <c r="C10" s="18"/>
      <c r="D10" s="18"/>
      <c r="E10" s="18"/>
      <c r="F10" s="19"/>
      <c r="G10" s="20"/>
      <c r="H10" s="19"/>
      <c r="I10" s="19"/>
      <c r="J10" s="19"/>
    </row>
    <row r="11" spans="2:14" ht="17.25" customHeight="1" x14ac:dyDescent="0.15">
      <c r="B11" s="21" t="s">
        <v>6</v>
      </c>
      <c r="C11" s="75" t="s">
        <v>34</v>
      </c>
      <c r="D11" s="76"/>
      <c r="E11" s="76"/>
      <c r="F11" s="77"/>
      <c r="G11" s="22" t="s">
        <v>7</v>
      </c>
      <c r="H11" s="78"/>
      <c r="I11" s="79"/>
      <c r="J11" s="79"/>
      <c r="K11" s="80"/>
      <c r="N11" s="3"/>
    </row>
    <row r="12" spans="2:14" ht="17.25" customHeight="1" x14ac:dyDescent="0.15">
      <c r="B12" s="23" t="s">
        <v>8</v>
      </c>
      <c r="C12" s="24"/>
      <c r="D12" s="24"/>
      <c r="E12" s="24"/>
      <c r="F12" s="25"/>
      <c r="G12" s="60" t="s">
        <v>9</v>
      </c>
      <c r="H12" s="61"/>
      <c r="I12" s="61"/>
      <c r="J12" s="61"/>
      <c r="K12" s="62"/>
    </row>
    <row r="13" spans="2:14" ht="17.25" customHeight="1" x14ac:dyDescent="0.15">
      <c r="B13" s="63"/>
      <c r="C13" s="64"/>
      <c r="D13" s="64"/>
      <c r="E13" s="64"/>
      <c r="F13" s="64"/>
      <c r="G13" s="64"/>
      <c r="H13" s="64"/>
      <c r="I13" s="64"/>
      <c r="J13" s="64"/>
      <c r="K13" s="65"/>
    </row>
    <row r="14" spans="2:14" ht="17.25" customHeight="1" x14ac:dyDescent="0.15">
      <c r="B14" s="23" t="s">
        <v>10</v>
      </c>
      <c r="C14" s="24" t="s">
        <v>11</v>
      </c>
      <c r="D14" s="61"/>
      <c r="E14" s="61"/>
      <c r="F14" s="66"/>
      <c r="G14" s="26" t="s">
        <v>12</v>
      </c>
      <c r="H14" s="27" t="s">
        <v>13</v>
      </c>
      <c r="I14" s="27"/>
      <c r="J14" s="27"/>
      <c r="K14" s="33"/>
    </row>
    <row r="15" spans="2:14" ht="17.25" customHeight="1" thickBot="1" x14ac:dyDescent="0.2">
      <c r="B15" s="28" t="s">
        <v>14</v>
      </c>
      <c r="C15" s="29">
        <v>13764650769</v>
      </c>
      <c r="D15" s="67"/>
      <c r="E15" s="67"/>
      <c r="F15" s="68"/>
      <c r="G15" s="69" t="s">
        <v>15</v>
      </c>
      <c r="H15" s="70"/>
      <c r="I15" s="70"/>
      <c r="J15" s="70"/>
      <c r="K15" s="71"/>
    </row>
    <row r="16" spans="2:14" ht="13.5" customHeight="1" thickTop="1" x14ac:dyDescent="0.15">
      <c r="B16" s="99" t="s">
        <v>16</v>
      </c>
      <c r="C16" s="100"/>
      <c r="D16" s="100" t="s">
        <v>17</v>
      </c>
      <c r="E16" s="105"/>
      <c r="F16" s="83" t="s">
        <v>18</v>
      </c>
      <c r="G16" s="84"/>
      <c r="H16" s="84"/>
      <c r="I16" s="85"/>
      <c r="J16" s="34" t="s">
        <v>19</v>
      </c>
      <c r="K16" s="103" t="s">
        <v>20</v>
      </c>
    </row>
    <row r="17" spans="2:12" ht="13.5" customHeight="1" thickBot="1" x14ac:dyDescent="0.2">
      <c r="B17" s="101"/>
      <c r="C17" s="102"/>
      <c r="D17" s="102"/>
      <c r="E17" s="106"/>
      <c r="F17" s="30" t="s">
        <v>21</v>
      </c>
      <c r="G17" s="30" t="s">
        <v>22</v>
      </c>
      <c r="H17" s="31" t="s">
        <v>23</v>
      </c>
      <c r="I17" s="31" t="s">
        <v>24</v>
      </c>
      <c r="J17" s="31" t="s">
        <v>25</v>
      </c>
      <c r="K17" s="104"/>
    </row>
    <row r="18" spans="2:12" ht="35.1" customHeight="1" x14ac:dyDescent="0.15">
      <c r="B18" s="114" t="s">
        <v>42</v>
      </c>
      <c r="C18" s="115"/>
      <c r="D18" s="95" t="s">
        <v>45</v>
      </c>
      <c r="E18" s="96"/>
      <c r="F18" s="55" t="s">
        <v>35</v>
      </c>
      <c r="G18" s="56">
        <v>700</v>
      </c>
      <c r="H18" s="57">
        <v>1</v>
      </c>
      <c r="I18" s="57">
        <v>1</v>
      </c>
      <c r="J18" s="58">
        <f t="shared" ref="J18:J24" si="0">G18*H18*I18</f>
        <v>700</v>
      </c>
      <c r="K18" s="111">
        <v>625</v>
      </c>
    </row>
    <row r="19" spans="2:12" ht="35.1" customHeight="1" x14ac:dyDescent="0.15">
      <c r="B19" s="116"/>
      <c r="C19" s="117"/>
      <c r="D19" s="97"/>
      <c r="E19" s="98"/>
      <c r="F19" s="55" t="s">
        <v>36</v>
      </c>
      <c r="G19" s="56">
        <v>420</v>
      </c>
      <c r="H19" s="57">
        <v>1</v>
      </c>
      <c r="I19" s="57">
        <v>2</v>
      </c>
      <c r="J19" s="58">
        <f t="shared" si="0"/>
        <v>840</v>
      </c>
      <c r="K19" s="112"/>
    </row>
    <row r="20" spans="2:12" ht="35.1" customHeight="1" x14ac:dyDescent="0.15">
      <c r="B20" s="116"/>
      <c r="C20" s="117"/>
      <c r="D20" s="97"/>
      <c r="E20" s="98"/>
      <c r="F20" s="55" t="s">
        <v>38</v>
      </c>
      <c r="G20" s="56">
        <v>1000</v>
      </c>
      <c r="H20" s="57">
        <v>3</v>
      </c>
      <c r="I20" s="57">
        <v>9</v>
      </c>
      <c r="J20" s="58">
        <f t="shared" si="0"/>
        <v>27000</v>
      </c>
      <c r="K20" s="112"/>
    </row>
    <row r="21" spans="2:12" ht="35.1" customHeight="1" x14ac:dyDescent="0.15">
      <c r="B21" s="116"/>
      <c r="C21" s="117"/>
      <c r="D21" s="97"/>
      <c r="E21" s="98"/>
      <c r="F21" s="55" t="s">
        <v>39</v>
      </c>
      <c r="G21" s="56">
        <v>700</v>
      </c>
      <c r="H21" s="57">
        <v>3</v>
      </c>
      <c r="I21" s="57">
        <v>9</v>
      </c>
      <c r="J21" s="58">
        <f t="shared" si="0"/>
        <v>18900</v>
      </c>
      <c r="K21" s="112"/>
    </row>
    <row r="22" spans="2:12" ht="35.1" customHeight="1" x14ac:dyDescent="0.15">
      <c r="B22" s="116"/>
      <c r="C22" s="117"/>
      <c r="D22" s="97"/>
      <c r="E22" s="98"/>
      <c r="F22" s="55" t="s">
        <v>40</v>
      </c>
      <c r="G22" s="56">
        <v>330</v>
      </c>
      <c r="H22" s="57">
        <v>3</v>
      </c>
      <c r="I22" s="57">
        <v>12</v>
      </c>
      <c r="J22" s="58">
        <f t="shared" si="0"/>
        <v>11880</v>
      </c>
      <c r="K22" s="112"/>
    </row>
    <row r="23" spans="2:12" ht="35.1" customHeight="1" x14ac:dyDescent="0.15">
      <c r="B23" s="116"/>
      <c r="C23" s="117"/>
      <c r="D23" s="107" t="s">
        <v>44</v>
      </c>
      <c r="E23" s="108"/>
      <c r="F23" s="59" t="s">
        <v>43</v>
      </c>
      <c r="G23" s="56">
        <v>800</v>
      </c>
      <c r="H23" s="57">
        <v>3</v>
      </c>
      <c r="I23" s="57">
        <v>6</v>
      </c>
      <c r="J23" s="58">
        <f t="shared" si="0"/>
        <v>14400</v>
      </c>
      <c r="K23" s="112"/>
    </row>
    <row r="24" spans="2:12" ht="47.25" customHeight="1" x14ac:dyDescent="0.15">
      <c r="B24" s="118"/>
      <c r="C24" s="119"/>
      <c r="D24" s="109"/>
      <c r="E24" s="110"/>
      <c r="F24" s="59" t="s">
        <v>37</v>
      </c>
      <c r="G24" s="56">
        <v>300</v>
      </c>
      <c r="H24" s="57">
        <v>3</v>
      </c>
      <c r="I24" s="57">
        <v>18</v>
      </c>
      <c r="J24" s="58">
        <f t="shared" si="0"/>
        <v>16200</v>
      </c>
      <c r="K24" s="113"/>
    </row>
    <row r="25" spans="2:12" ht="16.5" customHeight="1" x14ac:dyDescent="0.15">
      <c r="B25" s="86" t="s">
        <v>26</v>
      </c>
      <c r="C25" s="87"/>
      <c r="D25" s="87"/>
      <c r="E25" s="87"/>
      <c r="F25" s="87"/>
      <c r="G25" s="87"/>
      <c r="H25" s="87"/>
      <c r="I25" s="88"/>
      <c r="J25" s="35">
        <f>SUM(J18:J24)</f>
        <v>89920</v>
      </c>
      <c r="K25" s="36"/>
      <c r="L25" s="37"/>
    </row>
    <row r="26" spans="2:12" x14ac:dyDescent="0.15">
      <c r="B26" s="89" t="s">
        <v>27</v>
      </c>
      <c r="C26" s="90"/>
      <c r="D26" s="91"/>
      <c r="E26" s="91"/>
      <c r="F26" s="91"/>
      <c r="G26" s="91"/>
      <c r="H26" s="91"/>
      <c r="I26" s="91"/>
      <c r="J26" s="38">
        <f>J25*0.06</f>
        <v>5395.2</v>
      </c>
      <c r="K26" s="39"/>
    </row>
    <row r="27" spans="2:12" ht="17.25" thickBot="1" x14ac:dyDescent="0.2">
      <c r="B27" s="92" t="s">
        <v>28</v>
      </c>
      <c r="C27" s="93"/>
      <c r="D27" s="94"/>
      <c r="E27" s="94"/>
      <c r="F27" s="94"/>
      <c r="G27" s="94"/>
      <c r="H27" s="94"/>
      <c r="I27" s="94"/>
      <c r="J27" s="40">
        <f>J25+J26</f>
        <v>95315.199999999997</v>
      </c>
      <c r="K27" s="41"/>
    </row>
    <row r="28" spans="2:12" ht="16.5" customHeight="1" x14ac:dyDescent="0.15">
      <c r="B28" s="42"/>
      <c r="C28" s="42"/>
      <c r="D28" s="42"/>
      <c r="E28" s="42"/>
      <c r="F28" s="43"/>
      <c r="G28" s="44"/>
      <c r="H28" s="43"/>
      <c r="I28" s="43"/>
      <c r="J28" s="43"/>
    </row>
    <row r="29" spans="2:12" ht="16.5" customHeight="1" x14ac:dyDescent="0.3">
      <c r="B29" s="45" t="s">
        <v>29</v>
      </c>
      <c r="C29" s="46"/>
      <c r="D29" s="45"/>
      <c r="E29" s="47"/>
      <c r="G29" s="81" t="s">
        <v>30</v>
      </c>
      <c r="H29" s="81"/>
      <c r="I29" s="53"/>
      <c r="J29" s="53"/>
      <c r="K29" s="54"/>
    </row>
    <row r="30" spans="2:12" ht="16.5" customHeight="1" x14ac:dyDescent="0.3">
      <c r="B30" s="45" t="s">
        <v>31</v>
      </c>
      <c r="C30" s="48"/>
      <c r="D30" s="45"/>
      <c r="E30" s="49"/>
      <c r="G30" s="81" t="s">
        <v>31</v>
      </c>
      <c r="H30" s="81"/>
      <c r="I30" s="53"/>
      <c r="J30" s="53"/>
      <c r="K30" s="54"/>
    </row>
    <row r="31" spans="2:12" ht="16.5" customHeight="1" x14ac:dyDescent="0.35">
      <c r="B31" s="45" t="s">
        <v>32</v>
      </c>
      <c r="C31" s="48"/>
      <c r="D31" s="45"/>
      <c r="E31" s="50"/>
      <c r="G31" s="81" t="s">
        <v>32</v>
      </c>
      <c r="H31" s="81"/>
      <c r="I31" s="53"/>
      <c r="J31" s="53"/>
      <c r="K31" s="54"/>
    </row>
    <row r="34" spans="2:11" ht="18" x14ac:dyDescent="0.15"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2:11" x14ac:dyDescent="0.15">
      <c r="B35" s="51"/>
      <c r="C35" s="51"/>
      <c r="D35" s="51"/>
      <c r="E35" s="51"/>
      <c r="F35" s="51"/>
      <c r="G35" s="52"/>
      <c r="H35" s="51"/>
      <c r="I35" s="51"/>
      <c r="J35" s="51"/>
    </row>
  </sheetData>
  <mergeCells count="25">
    <mergeCell ref="G30:H30"/>
    <mergeCell ref="G31:H31"/>
    <mergeCell ref="B34:K34"/>
    <mergeCell ref="F16:I16"/>
    <mergeCell ref="B25:I25"/>
    <mergeCell ref="B26:I26"/>
    <mergeCell ref="B27:I27"/>
    <mergeCell ref="G29:H29"/>
    <mergeCell ref="D18:E22"/>
    <mergeCell ref="B16:C17"/>
    <mergeCell ref="K16:K17"/>
    <mergeCell ref="D16:E17"/>
    <mergeCell ref="D23:E24"/>
    <mergeCell ref="K18:K24"/>
    <mergeCell ref="B18:C24"/>
    <mergeCell ref="J3:K3"/>
    <mergeCell ref="J4:K4"/>
    <mergeCell ref="B9:K9"/>
    <mergeCell ref="C11:F11"/>
    <mergeCell ref="H11:K11"/>
    <mergeCell ref="G12:K12"/>
    <mergeCell ref="B13:K13"/>
    <mergeCell ref="D14:F14"/>
    <mergeCell ref="D15:F15"/>
    <mergeCell ref="G15:K15"/>
  </mergeCells>
  <phoneticPr fontId="19" type="noConversion"/>
  <hyperlinks>
    <hyperlink ref="B7" r:id="rId1"/>
  </hyperlinks>
  <printOptions horizontalCentered="1"/>
  <pageMargins left="0.196850393700787" right="0.196850393700787" top="0.39370078740157499" bottom="0.39370078740157499" header="0.31496062992126" footer="0.31496062992126"/>
  <pageSetup paperSize="9" scale="8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 Quotation</vt:lpstr>
      <vt:lpstr>'Total Quotation'!Print_Area</vt:lpstr>
    </vt:vector>
  </TitlesOfParts>
  <Company>HP-HZ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UBSS275 黄佳琪 Icey Huang</cp:lastModifiedBy>
  <cp:lastPrinted>2016-04-28T03:22:00Z</cp:lastPrinted>
  <dcterms:created xsi:type="dcterms:W3CDTF">2008-07-28T03:59:00Z</dcterms:created>
  <dcterms:modified xsi:type="dcterms:W3CDTF">2024-04-23T03:56:23Z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51D69DC9940347FFBAED5A11F658594D</vt:lpwstr>
  </property>
  <property fmtid="{D5CDD505-2E9C-101B-9397-08002B2CF9AE}" pid="4" name="MSIP_Label_1ada0a2f-b917-4d51-b0d0-d418a10c8b23_Enabled">
    <vt:lpwstr>true</vt:lpwstr>
  </property>
  <property fmtid="{D5CDD505-2E9C-101B-9397-08002B2CF9AE}" pid="5" name="MSIP_Label_1ada0a2f-b917-4d51-b0d0-d418a10c8b23_SetDate">
    <vt:lpwstr>2023-01-10T05:30:42Z</vt:lpwstr>
  </property>
  <property fmtid="{D5CDD505-2E9C-101B-9397-08002B2CF9AE}" pid="6" name="MSIP_Label_1ada0a2f-b917-4d51-b0d0-d418a10c8b23_Method">
    <vt:lpwstr>Standard</vt:lpwstr>
  </property>
  <property fmtid="{D5CDD505-2E9C-101B-9397-08002B2CF9AE}" pid="7" name="MSIP_Label_1ada0a2f-b917-4d51-b0d0-d418a10c8b23_Name">
    <vt:lpwstr>1ada0a2f-b917-4d51-b0d0-d418a10c8b23</vt:lpwstr>
  </property>
  <property fmtid="{D5CDD505-2E9C-101B-9397-08002B2CF9AE}" pid="8" name="MSIP_Label_1ada0a2f-b917-4d51-b0d0-d418a10c8b23_SiteId">
    <vt:lpwstr>12a3af23-a769-4654-847f-958f3d479f4a</vt:lpwstr>
  </property>
  <property fmtid="{D5CDD505-2E9C-101B-9397-08002B2CF9AE}" pid="9" name="MSIP_Label_1ada0a2f-b917-4d51-b0d0-d418a10c8b23_ActionId">
    <vt:lpwstr>0b0ec67f-fbae-4097-a634-1feaafe4a800</vt:lpwstr>
  </property>
  <property fmtid="{D5CDD505-2E9C-101B-9397-08002B2CF9AE}" pid="10" name="MSIP_Label_1ada0a2f-b917-4d51-b0d0-d418a10c8b23_ContentBits">
    <vt:lpwstr>0</vt:lpwstr>
  </property>
</Properties>
</file>