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0" yWindow="0" windowWidth="28800" windowHeight="12180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M25" i="1" l="1"/>
  <c r="R13" i="1"/>
  <c r="R12" i="1"/>
  <c r="R11" i="1"/>
  <c r="M14" i="1" s="1"/>
  <c r="O19" i="1" s="1"/>
  <c r="M20" i="1" s="1"/>
</calcChain>
</file>

<file path=xl/sharedStrings.xml><?xml version="1.0" encoding="utf-8"?>
<sst xmlns="http://schemas.openxmlformats.org/spreadsheetml/2006/main" count="41" uniqueCount="40">
  <si>
    <t>广州医语众迪医疗健康投资有限公司
代　摄　制　报　价　单</t>
  </si>
  <si>
    <t>客户名称：</t>
  </si>
  <si>
    <t>报价编号：</t>
  </si>
  <si>
    <t>　　感谢惠顾，现将贵公司所需视频代摄制服务项目报价如下：</t>
  </si>
  <si>
    <t>一、项目服务明细</t>
  </si>
  <si>
    <t>服务内容</t>
  </si>
  <si>
    <t>人员安排</t>
  </si>
  <si>
    <t>服务明细</t>
  </si>
  <si>
    <t>数量/条/次</t>
  </si>
  <si>
    <t>单价/元/条</t>
  </si>
  <si>
    <t>金额/元/月</t>
  </si>
  <si>
    <t>单机位视频内容拍摄</t>
  </si>
  <si>
    <t>摄影师、团队助理</t>
  </si>
  <si>
    <t>1.视频拍摄的需求对接、统筹项目整体拍摄；
2.根据需求及拍摄方案完成单机位视频拍摄，提供现场拍摄引导;
3.视频时长为60min左右;</t>
  </si>
  <si>
    <t>视频剪辑</t>
  </si>
  <si>
    <t>视频后期、团队助理</t>
  </si>
  <si>
    <t>1.视频剪辑的需求对接、统筹项目整体视频剪辑；
2.根据视频前期脚本与拍摄实际素材进行素才整理与视频剪辑、特效包装音效合成、调色输出;
3.视频时长为60min左右;</t>
  </si>
  <si>
    <t>素材版权</t>
  </si>
  <si>
    <t>/</t>
  </si>
  <si>
    <t>视频所需要的音乐、字体、图片等素材</t>
  </si>
  <si>
    <t>合计</t>
  </si>
  <si>
    <t>二、项目总报价</t>
  </si>
  <si>
    <t>报价内容</t>
  </si>
  <si>
    <t>说明</t>
  </si>
  <si>
    <t>报价/元</t>
  </si>
  <si>
    <t>视频代摄制</t>
  </si>
  <si>
    <t>详见第一部分</t>
  </si>
  <si>
    <t>项目总报价</t>
  </si>
  <si>
    <t>三、通讯联络</t>
  </si>
  <si>
    <t>需方联系人：</t>
  </si>
  <si>
    <t>供方联系人：</t>
  </si>
  <si>
    <t>需方联系电话：</t>
  </si>
  <si>
    <t>供方联系电话：</t>
  </si>
  <si>
    <t>需方地址：</t>
  </si>
  <si>
    <t>供方地址：</t>
  </si>
  <si>
    <t xml:space="preserve">  01.版权范围：此报价包含音乐，画面版权（包括素材购买）授权制作成品于大陆地区短视频平台(不含港澳台)自签约起X年播放权限。</t>
  </si>
  <si>
    <t xml:space="preserve">  02.此报价是在拍摄地定为    上海    执行拍摄基础上的预估。</t>
  </si>
  <si>
    <t xml:space="preserve">  03.制作费支付：本次项目报价含10次拍摄所产生的差旅费、器材费、人工费等费用。</t>
  </si>
  <si>
    <t xml:space="preserve">  04.如拍摄遇天气或不可抗拒之因素未能顺利进行拍摄，则另行安排新的工作进度，因此增加的制作费用将另行开立。</t>
  </si>
  <si>
    <t>广州医语众迪医疗健康投资有限公司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</si>
</sst>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 &quot;￥&quot;* #,##0.00_ ;_ &quot;￥&quot;* \-#,##0.00_ ;_ &quot;￥&quot;* \-??_ ;_ @_ "/>
    <numFmt numFmtId="179" formatCode="&quot;￥&quot;#,##0.00_);[Red]\(&quot;￥&quot;#,##0.00\)"/>
  </numFmts>
  <fonts count="2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b/>
      <sz val="18"/>
      <color theme="5" tint="0.59999389629810485"/>
      <name val="微软雅黑"/>
      <charset val="134"/>
    </font>
    <font>
      <b/>
      <sz val="18"/>
      <color theme="1"/>
      <name val="微软雅黑"/>
      <charset val="134"/>
    </font>
    <font>
      <b/>
      <sz val="11"/>
      <color rgb="FF34444A"/>
      <name val="微软雅黑"/>
      <charset val="134"/>
    </font>
    <font>
      <sz val="11"/>
      <color rgb="FF34444A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2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b/>
      <sz val="14"/>
      <color rgb="FF34444A"/>
      <name val="微软雅黑"/>
      <charset val="134"/>
    </font>
    <font>
      <b/>
      <sz val="11"/>
      <name val="微软雅黑"/>
      <charset val="134"/>
    </font>
    <font>
      <b/>
      <sz val="18"/>
      <color rgb="FF34444A"/>
      <name val="微软雅黑"/>
      <charset val="134"/>
    </font>
    <font>
      <sz val="10"/>
      <color rgb="FF34444A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8"/>
      <color rgb="FFFF0000"/>
      <name val="微软雅黑"/>
      <charset val="134"/>
    </font>
    <font>
      <sz val="11"/>
      <name val="微软雅黑"/>
      <charset val="134"/>
    </font>
    <font>
      <sz val="10"/>
      <color indexed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sz val="18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4444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 style="thin">
        <color rgb="FF5D7B85"/>
      </left>
      <right/>
      <top/>
      <bottom/>
      <diagonal/>
    </border>
    <border>
      <left style="thin">
        <color rgb="FF5D7B85"/>
      </left>
      <right/>
      <top style="thin">
        <color rgb="FF5D7B85"/>
      </top>
      <bottom/>
      <diagonal/>
    </border>
    <border>
      <left/>
      <right/>
      <top style="thin">
        <color rgb="FF5D7B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5D7B85"/>
      </left>
      <right/>
      <top/>
      <bottom style="thin">
        <color rgb="FF5D7B85"/>
      </bottom>
      <diagonal/>
    </border>
    <border>
      <left/>
      <right/>
      <top/>
      <bottom style="thin">
        <color rgb="FF5D7B85"/>
      </bottom>
      <diagonal/>
    </border>
    <border>
      <left style="thin">
        <color rgb="FF5D7B85"/>
      </left>
      <right/>
      <top style="thin">
        <color rgb="FF5D7B85"/>
      </top>
      <bottom style="thin">
        <color rgb="FF5D7B85"/>
      </bottom>
      <diagonal/>
    </border>
    <border>
      <left/>
      <right/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/>
      <diagonal/>
    </border>
    <border>
      <left/>
      <right style="thin">
        <color rgb="FF5D7B85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5D7B85"/>
      </left>
      <right style="thin">
        <color rgb="FF5D7B85"/>
      </right>
      <top style="thin">
        <color rgb="FF5D7B8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D7B85"/>
      </right>
      <top/>
      <bottom style="thin">
        <color rgb="FF5D7B85"/>
      </bottom>
      <diagonal/>
    </border>
    <border>
      <left style="thin">
        <color rgb="FF5D7B85"/>
      </left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hidden="1"/>
    </xf>
    <xf numFmtId="178" fontId="6" fillId="3" borderId="0" xfId="1" applyNumberFormat="1" applyFont="1" applyFill="1" applyAlignment="1" applyProtection="1">
      <alignment vertical="center"/>
      <protection locked="0" hidden="1"/>
    </xf>
    <xf numFmtId="49" fontId="6" fillId="3" borderId="0" xfId="0" applyNumberFormat="1" applyFont="1" applyFill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vertical="center"/>
      <protection locked="0" hidden="1"/>
    </xf>
    <xf numFmtId="0" fontId="8" fillId="3" borderId="1" xfId="0" applyFont="1" applyFill="1" applyBorder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15" fillId="3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3" fillId="3" borderId="0" xfId="0" applyFont="1" applyFill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right"/>
      <protection locked="0" hidden="1"/>
    </xf>
    <xf numFmtId="0" fontId="17" fillId="3" borderId="8" xfId="0" applyFont="1" applyFill="1" applyBorder="1" applyAlignment="1" applyProtection="1">
      <alignment vertical="center"/>
      <protection locked="0" hidden="1"/>
    </xf>
    <xf numFmtId="0" fontId="17" fillId="3" borderId="13" xfId="0" applyFont="1" applyFill="1" applyBorder="1" applyAlignment="1" applyProtection="1">
      <alignment vertical="center"/>
      <protection locked="0" hidden="1"/>
    </xf>
    <xf numFmtId="0" fontId="17" fillId="3" borderId="0" xfId="0" applyFont="1" applyFill="1" applyAlignment="1" applyProtection="1">
      <alignment vertical="center"/>
      <protection locked="0" hidden="1"/>
    </xf>
    <xf numFmtId="0" fontId="18" fillId="3" borderId="0" xfId="0" applyFont="1" applyFill="1" applyAlignment="1" applyProtection="1">
      <alignment vertical="center"/>
      <protection locked="0" hidden="1"/>
    </xf>
    <xf numFmtId="49" fontId="19" fillId="3" borderId="0" xfId="0" applyNumberFormat="1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left"/>
      <protection locked="0" hidden="1"/>
    </xf>
    <xf numFmtId="0" fontId="11" fillId="2" borderId="0" xfId="0" applyFont="1" applyFill="1" applyAlignment="1" applyProtection="1">
      <protection locked="0" hidden="1"/>
    </xf>
    <xf numFmtId="0" fontId="11" fillId="2" borderId="0" xfId="0" applyFont="1" applyFill="1" applyAlignment="1" applyProtection="1">
      <alignment vertical="center"/>
      <protection locked="0" hidden="1"/>
    </xf>
    <xf numFmtId="0" fontId="2" fillId="0" borderId="0" xfId="0" applyFont="1" applyFill="1" applyAlignment="1" applyProtection="1">
      <protection locked="0" hidden="1"/>
    </xf>
    <xf numFmtId="0" fontId="2" fillId="0" borderId="0" xfId="0" applyFont="1" applyFill="1" applyAlignment="1" applyProtection="1">
      <alignment horizontal="center"/>
      <protection locked="0" hidden="1"/>
    </xf>
    <xf numFmtId="0" fontId="17" fillId="3" borderId="0" xfId="0" applyFont="1" applyFill="1" applyAlignment="1" applyProtection="1">
      <protection locked="0" hidden="1"/>
    </xf>
    <xf numFmtId="0" fontId="17" fillId="3" borderId="2" xfId="0" applyFont="1" applyFill="1" applyBorder="1" applyAlignment="1" applyProtection="1">
      <alignment horizontal="right"/>
      <protection locked="0" hidden="1"/>
    </xf>
    <xf numFmtId="0" fontId="2" fillId="0" borderId="8" xfId="0" applyFont="1" applyFill="1" applyBorder="1" applyAlignment="1" applyProtection="1">
      <alignment vertical="center"/>
      <protection locked="0" hidden="1"/>
    </xf>
    <xf numFmtId="0" fontId="17" fillId="3" borderId="8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protection locked="0" hidden="1"/>
    </xf>
    <xf numFmtId="0" fontId="9" fillId="3" borderId="0" xfId="0" applyFont="1" applyFill="1" applyAlignment="1" applyProtection="1">
      <alignment horizontal="center" vertical="center"/>
      <protection locked="0" hidden="1"/>
    </xf>
    <xf numFmtId="0" fontId="18" fillId="3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 applyFill="1" applyBorder="1" applyAlignment="1"/>
    <xf numFmtId="0" fontId="23" fillId="3" borderId="0" xfId="0" applyFont="1" applyFill="1" applyAlignment="1" applyProtection="1">
      <alignment horizontal="left" vertical="center" wrapText="1"/>
      <protection locked="0" hidden="1"/>
    </xf>
    <xf numFmtId="0" fontId="24" fillId="0" borderId="0" xfId="0" applyFont="1" applyFill="1" applyAlignment="1"/>
    <xf numFmtId="0" fontId="23" fillId="3" borderId="0" xfId="0" applyFont="1" applyFill="1" applyAlignment="1" applyProtection="1">
      <alignment horizontal="left" vertical="center"/>
      <protection locked="0" hidden="1"/>
    </xf>
    <xf numFmtId="0" fontId="23" fillId="0" borderId="0" xfId="0" applyFont="1" applyFill="1" applyAlignment="1" applyProtection="1">
      <alignment horizontal="left" vertical="center"/>
      <protection locked="0"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locked="0" hidden="1"/>
    </xf>
    <xf numFmtId="0" fontId="25" fillId="0" borderId="0" xfId="0" applyFont="1" applyFill="1" applyAlignment="1" applyProtection="1">
      <alignment horizontal="center"/>
      <protection hidden="1"/>
    </xf>
    <xf numFmtId="0" fontId="26" fillId="3" borderId="0" xfId="0" applyFont="1" applyFill="1" applyAlignment="1" applyProtection="1">
      <alignment horizontal="left" vertical="center"/>
      <protection locked="0" hidden="1"/>
    </xf>
    <xf numFmtId="0" fontId="26" fillId="0" borderId="0" xfId="0" applyFont="1" applyFill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/>
      <protection locked="0" hidden="1"/>
    </xf>
    <xf numFmtId="0" fontId="17" fillId="3" borderId="8" xfId="0" applyFont="1" applyFill="1" applyBorder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78" fontId="6" fillId="3" borderId="0" xfId="1" applyNumberFormat="1" applyFont="1" applyFill="1" applyAlignment="1" applyProtection="1">
      <alignment horizontal="left" vertical="center"/>
      <protection locked="0" hidden="1"/>
    </xf>
    <xf numFmtId="0" fontId="9" fillId="3" borderId="0" xfId="0" applyFont="1" applyFill="1" applyAlignment="1" applyProtection="1">
      <alignment horizontal="left" vertical="center"/>
      <protection locked="0" hidden="1"/>
    </xf>
    <xf numFmtId="0" fontId="9" fillId="3" borderId="0" xfId="0" applyFont="1" applyFill="1" applyAlignment="1" applyProtection="1">
      <alignment horizontal="center" vertical="center"/>
      <protection locked="0" hidden="1"/>
    </xf>
    <xf numFmtId="0" fontId="18" fillId="3" borderId="0" xfId="0" applyFont="1" applyFill="1" applyAlignment="1" applyProtection="1">
      <alignment horizontal="center"/>
      <protection locked="0"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9" fillId="3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12" fillId="4" borderId="12" xfId="0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11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/>
      <protection locked="0" hidden="1"/>
    </xf>
    <xf numFmtId="3" fontId="11" fillId="3" borderId="19" xfId="2" applyNumberFormat="1" applyFont="1" applyFill="1" applyBorder="1" applyAlignment="1" applyProtection="1">
      <alignment horizontal="center" vertical="center"/>
      <protection locked="0" hidden="1"/>
    </xf>
    <xf numFmtId="179" fontId="11" fillId="3" borderId="19" xfId="2" applyNumberFormat="1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left" vertical="center" wrapText="1"/>
      <protection locked="0" hidden="1"/>
    </xf>
    <xf numFmtId="0" fontId="2" fillId="0" borderId="20" xfId="0" applyFont="1" applyFill="1" applyBorder="1" applyAlignment="1" applyProtection="1">
      <alignment horizontal="left" vertical="center" wrapText="1"/>
      <protection locked="0" hidden="1"/>
    </xf>
    <xf numFmtId="3" fontId="11" fillId="3" borderId="5" xfId="2" applyNumberFormat="1" applyFont="1" applyFill="1" applyBorder="1" applyAlignment="1" applyProtection="1">
      <alignment horizontal="center" vertical="center"/>
      <protection locked="0" hidden="1"/>
    </xf>
    <xf numFmtId="179" fontId="11" fillId="3" borderId="5" xfId="2" applyNumberFormat="1" applyFont="1" applyFill="1" applyBorder="1" applyAlignment="1" applyProtection="1">
      <alignment horizontal="center" vertical="center"/>
      <protection locked="0" hidden="1"/>
    </xf>
    <xf numFmtId="0" fontId="14" fillId="5" borderId="7" xfId="0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right" vertical="center"/>
    </xf>
    <xf numFmtId="0" fontId="14" fillId="5" borderId="21" xfId="0" applyFont="1" applyFill="1" applyBorder="1" applyAlignment="1">
      <alignment horizontal="right" vertical="center"/>
    </xf>
    <xf numFmtId="179" fontId="20" fillId="5" borderId="7" xfId="0" applyNumberFormat="1" applyFont="1" applyFill="1" applyBorder="1" applyAlignment="1">
      <alignment horizontal="center" vertical="center" wrapText="1"/>
    </xf>
    <xf numFmtId="179" fontId="20" fillId="5" borderId="8" xfId="0" applyNumberFormat="1" applyFont="1" applyFill="1" applyBorder="1" applyAlignment="1">
      <alignment horizontal="center" vertical="center" wrapText="1"/>
    </xf>
    <xf numFmtId="179" fontId="20" fillId="5" borderId="2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2" xfId="0" applyFont="1" applyFill="1" applyBorder="1" applyAlignment="1" applyProtection="1">
      <alignment horizontal="center" vertical="center"/>
      <protection hidden="1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79" fontId="11" fillId="3" borderId="22" xfId="2" applyNumberFormat="1" applyFont="1" applyFill="1" applyBorder="1" applyAlignment="1" applyProtection="1">
      <alignment horizontal="center" vertical="center"/>
      <protection locked="0" hidden="1"/>
    </xf>
    <xf numFmtId="0" fontId="16" fillId="5" borderId="9" xfId="0" applyFont="1" applyFill="1" applyBorder="1" applyAlignment="1">
      <alignment horizontal="right" vertical="center"/>
    </xf>
    <xf numFmtId="0" fontId="16" fillId="5" borderId="10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right" vertical="center"/>
    </xf>
    <xf numFmtId="179" fontId="21" fillId="5" borderId="9" xfId="0" applyNumberFormat="1" applyFont="1" applyFill="1" applyBorder="1" applyAlignment="1">
      <alignment horizontal="center" vertical="center" wrapText="1"/>
    </xf>
    <xf numFmtId="179" fontId="21" fillId="5" borderId="10" xfId="0" applyNumberFormat="1" applyFont="1" applyFill="1" applyBorder="1" applyAlignment="1">
      <alignment horizontal="center" vertical="center" wrapText="1"/>
    </xf>
    <xf numFmtId="179" fontId="21" fillId="5" borderId="11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 applyProtection="1">
      <alignment horizontal="left" vertical="center"/>
      <protection locked="0" hidden="1"/>
    </xf>
    <xf numFmtId="0" fontId="17" fillId="3" borderId="15" xfId="0" applyFont="1" applyFill="1" applyBorder="1" applyAlignment="1" applyProtection="1">
      <alignment horizontal="left" vertical="center"/>
      <protection locked="0" hidden="1"/>
    </xf>
    <xf numFmtId="0" fontId="17" fillId="3" borderId="23" xfId="0" applyFont="1" applyFill="1" applyBorder="1" applyAlignment="1" applyProtection="1">
      <alignment horizontal="left" vertical="center"/>
      <protection locked="0" hidden="1"/>
    </xf>
    <xf numFmtId="0" fontId="17" fillId="3" borderId="16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left" vertical="center"/>
      <protection locked="0" hidden="1"/>
    </xf>
    <xf numFmtId="0" fontId="17" fillId="3" borderId="24" xfId="0" applyFont="1" applyFill="1" applyBorder="1" applyAlignment="1" applyProtection="1">
      <alignment horizontal="left" vertical="center"/>
      <protection locked="0" hidden="1"/>
    </xf>
    <xf numFmtId="0" fontId="17" fillId="3" borderId="17" xfId="0" applyFont="1" applyFill="1" applyBorder="1" applyAlignment="1" applyProtection="1">
      <alignment horizontal="left" vertical="center"/>
      <protection locked="0" hidden="1"/>
    </xf>
    <xf numFmtId="0" fontId="17" fillId="3" borderId="18" xfId="0" applyFont="1" applyFill="1" applyBorder="1" applyAlignment="1" applyProtection="1">
      <alignment horizontal="left" vertical="center"/>
      <protection locked="0" hidden="1"/>
    </xf>
    <xf numFmtId="0" fontId="17" fillId="3" borderId="25" xfId="0" applyFont="1" applyFill="1" applyBorder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horizontal="right" vertical="center" wrapText="1"/>
      <protection locked="0" hidden="1"/>
    </xf>
    <xf numFmtId="0" fontId="7" fillId="3" borderId="0" xfId="0" applyFont="1" applyFill="1" applyAlignment="1" applyProtection="1">
      <alignment horizontal="center" vertical="center" wrapText="1"/>
      <protection locked="0" hidden="1"/>
    </xf>
    <xf numFmtId="14" fontId="22" fillId="3" borderId="0" xfId="0" applyNumberFormat="1" applyFont="1" applyFill="1" applyAlignment="1" applyProtection="1">
      <alignment horizontal="right" vertical="center"/>
      <protection locked="0" hidden="1"/>
    </xf>
    <xf numFmtId="14" fontId="22" fillId="3" borderId="0" xfId="0" applyNumberFormat="1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vertical="center" wrapText="1"/>
      <protection locked="0" hidden="1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</xdr:colOff>
      <xdr:row>1</xdr:row>
      <xdr:rowOff>745490</xdr:rowOff>
    </xdr:from>
    <xdr:to>
      <xdr:col>12</xdr:col>
      <xdr:colOff>5715</xdr:colOff>
      <xdr:row>1</xdr:row>
      <xdr:rowOff>751840</xdr:rowOff>
    </xdr:to>
    <xdr:sp macro="" textlink="">
      <xdr:nvSpPr>
        <xdr:cNvPr id="2" name="Line 1"/>
        <xdr:cNvSpPr/>
      </xdr:nvSpPr>
      <xdr:spPr>
        <a:xfrm flipV="1">
          <a:off x="5211445" y="916940"/>
          <a:ext cx="3908425" cy="635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J39"/>
  <sheetViews>
    <sheetView tabSelected="1" zoomScale="85" zoomScaleNormal="85" workbookViewId="0">
      <selection activeCell="M21" sqref="M21"/>
    </sheetView>
  </sheetViews>
  <sheetFormatPr defaultColWidth="9.875" defaultRowHeight="13.5" x14ac:dyDescent="0.15"/>
  <cols>
    <col min="1" max="1" width="4.5" style="1" customWidth="1"/>
    <col min="2" max="2" width="13.125" style="1" customWidth="1"/>
    <col min="3" max="3" width="9.875" style="1"/>
    <col min="4" max="4" width="19.375" style="1" customWidth="1"/>
    <col min="5" max="6" width="9.875" style="1"/>
    <col min="7" max="7" width="7.625" style="1" customWidth="1"/>
    <col min="8" max="8" width="10.5" style="1" customWidth="1"/>
    <col min="9" max="9" width="6.75" style="1" customWidth="1"/>
    <col min="10" max="10" width="5.375" style="1" customWidth="1"/>
    <col min="11" max="11" width="9.875" style="1"/>
    <col min="12" max="12" width="12.75" style="1" customWidth="1"/>
    <col min="13" max="13" width="6.5" style="1" customWidth="1"/>
    <col min="14" max="14" width="7.75" style="1" customWidth="1"/>
    <col min="15" max="15" width="4.125" style="1" customWidth="1"/>
    <col min="16" max="16" width="9.875" style="1"/>
    <col min="17" max="17" width="6.5" style="1" customWidth="1"/>
    <col min="18" max="18" width="10.625" style="6" customWidth="1"/>
    <col min="19" max="19" width="15" style="6" customWidth="1"/>
    <col min="20" max="20" width="9.875" style="1"/>
    <col min="21" max="21" width="14" style="1"/>
    <col min="22" max="16384" width="9.875" style="1"/>
  </cols>
  <sheetData>
    <row r="2" spans="1:244" ht="72.95" customHeight="1" x14ac:dyDescent="0.1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44" ht="24.75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44" ht="16.5" x14ac:dyDescent="0.15">
      <c r="B4" s="8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26"/>
      <c r="Q4" s="8" t="s">
        <v>2</v>
      </c>
      <c r="R4" s="39"/>
      <c r="S4" s="39"/>
    </row>
    <row r="5" spans="1:244" ht="16.5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27"/>
      <c r="M5" s="27"/>
      <c r="N5" s="27"/>
      <c r="O5" s="28"/>
      <c r="P5" s="28"/>
      <c r="Q5" s="61"/>
      <c r="R5" s="62"/>
      <c r="S5" s="62"/>
    </row>
    <row r="6" spans="1:244" ht="16.5" x14ac:dyDescent="0.3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63"/>
      <c r="M6" s="63"/>
      <c r="N6" s="63"/>
      <c r="O6" s="29"/>
      <c r="P6" s="29"/>
      <c r="Q6" s="61"/>
      <c r="R6" s="62"/>
      <c r="S6" s="62"/>
    </row>
    <row r="7" spans="1:244" ht="16.5" x14ac:dyDescent="0.35">
      <c r="B7" s="11"/>
      <c r="C7" s="11"/>
      <c r="D7" s="11"/>
      <c r="E7" s="11"/>
      <c r="F7" s="11"/>
      <c r="G7" s="11"/>
      <c r="H7" s="11"/>
      <c r="I7" s="11"/>
      <c r="J7" s="11"/>
      <c r="K7" s="11"/>
      <c r="L7" s="64"/>
      <c r="M7" s="64"/>
      <c r="N7" s="64"/>
      <c r="O7" s="64"/>
      <c r="P7" s="64"/>
      <c r="Q7" s="64"/>
      <c r="R7" s="64"/>
      <c r="S7" s="64"/>
    </row>
    <row r="8" spans="1:244" ht="16.5" x14ac:dyDescent="0.3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40"/>
    </row>
    <row r="9" spans="1:244" s="2" customFormat="1" ht="33" customHeight="1" x14ac:dyDescent="0.35">
      <c r="B9" s="12" t="s">
        <v>4</v>
      </c>
      <c r="C9" s="12"/>
      <c r="D9" s="12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41"/>
    </row>
    <row r="10" spans="1:244" s="3" customFormat="1" ht="33.75" customHeight="1" x14ac:dyDescent="0.15">
      <c r="A10" s="14"/>
      <c r="B10" s="67" t="s">
        <v>5</v>
      </c>
      <c r="C10" s="68"/>
      <c r="D10" s="69" t="s">
        <v>6</v>
      </c>
      <c r="E10" s="70"/>
      <c r="F10" s="71" t="s">
        <v>7</v>
      </c>
      <c r="G10" s="71"/>
      <c r="H10" s="71"/>
      <c r="I10" s="71"/>
      <c r="J10" s="71"/>
      <c r="K10" s="71"/>
      <c r="L10" s="72"/>
      <c r="M10" s="73" t="s">
        <v>8</v>
      </c>
      <c r="N10" s="74"/>
      <c r="O10" s="73" t="s">
        <v>9</v>
      </c>
      <c r="P10" s="75"/>
      <c r="Q10" s="75"/>
      <c r="R10" s="75" t="s">
        <v>10</v>
      </c>
      <c r="S10" s="74"/>
      <c r="T10" s="42"/>
      <c r="U10" s="43"/>
    </row>
    <row r="11" spans="1:244" s="3" customFormat="1" ht="111.95" customHeight="1" x14ac:dyDescent="0.3">
      <c r="A11" s="14"/>
      <c r="B11" s="76" t="s">
        <v>11</v>
      </c>
      <c r="C11" s="76"/>
      <c r="D11" s="77" t="s">
        <v>12</v>
      </c>
      <c r="E11" s="77"/>
      <c r="F11" s="78" t="s">
        <v>13</v>
      </c>
      <c r="G11" s="79"/>
      <c r="H11" s="79"/>
      <c r="I11" s="79"/>
      <c r="J11" s="79"/>
      <c r="K11" s="79"/>
      <c r="L11" s="79"/>
      <c r="M11" s="80">
        <v>9</v>
      </c>
      <c r="N11" s="80"/>
      <c r="O11" s="81">
        <v>2000</v>
      </c>
      <c r="P11" s="81"/>
      <c r="Q11" s="81"/>
      <c r="R11" s="81">
        <f>M11*O11</f>
        <v>18000</v>
      </c>
      <c r="S11" s="81"/>
      <c r="T11" s="44"/>
      <c r="U11" s="45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 spans="1:244" s="4" customFormat="1" ht="111.95" customHeight="1" x14ac:dyDescent="0.3">
      <c r="A12" s="15"/>
      <c r="B12" s="76" t="s">
        <v>14</v>
      </c>
      <c r="C12" s="76"/>
      <c r="D12" s="77" t="s">
        <v>15</v>
      </c>
      <c r="E12" s="77"/>
      <c r="F12" s="82" t="s">
        <v>16</v>
      </c>
      <c r="G12" s="82"/>
      <c r="H12" s="82"/>
      <c r="I12" s="82"/>
      <c r="J12" s="82"/>
      <c r="K12" s="82"/>
      <c r="L12" s="83"/>
      <c r="M12" s="84">
        <v>100</v>
      </c>
      <c r="N12" s="84"/>
      <c r="O12" s="85">
        <v>1000</v>
      </c>
      <c r="P12" s="85"/>
      <c r="Q12" s="85"/>
      <c r="R12" s="85">
        <f>M12*O12</f>
        <v>100000</v>
      </c>
      <c r="S12" s="85"/>
      <c r="T12" s="46"/>
      <c r="U12" s="47"/>
    </row>
    <row r="13" spans="1:244" s="4" customFormat="1" ht="111.95" customHeight="1" x14ac:dyDescent="0.3">
      <c r="A13" s="15"/>
      <c r="B13" s="76" t="s">
        <v>17</v>
      </c>
      <c r="C13" s="76"/>
      <c r="D13" s="77" t="s">
        <v>18</v>
      </c>
      <c r="E13" s="77"/>
      <c r="F13" s="78" t="s">
        <v>19</v>
      </c>
      <c r="G13" s="78"/>
      <c r="H13" s="78"/>
      <c r="I13" s="78"/>
      <c r="J13" s="78"/>
      <c r="K13" s="78"/>
      <c r="L13" s="78"/>
      <c r="M13" s="84" t="s">
        <v>18</v>
      </c>
      <c r="N13" s="84"/>
      <c r="O13" s="85">
        <v>10000</v>
      </c>
      <c r="P13" s="85"/>
      <c r="Q13" s="85"/>
      <c r="R13" s="85">
        <f>O13</f>
        <v>10000</v>
      </c>
      <c r="S13" s="85"/>
      <c r="T13" s="46"/>
      <c r="U13" s="47"/>
    </row>
    <row r="14" spans="1:244" s="4" customFormat="1" ht="21" x14ac:dyDescent="0.15">
      <c r="A14" s="15"/>
      <c r="B14" s="86" t="s">
        <v>20</v>
      </c>
      <c r="C14" s="87"/>
      <c r="D14" s="87"/>
      <c r="E14" s="87"/>
      <c r="F14" s="87"/>
      <c r="G14" s="87"/>
      <c r="H14" s="87"/>
      <c r="I14" s="87"/>
      <c r="J14" s="87"/>
      <c r="K14" s="87"/>
      <c r="L14" s="88"/>
      <c r="M14" s="89">
        <f>R11+R12+R13</f>
        <v>128000</v>
      </c>
      <c r="N14" s="90"/>
      <c r="O14" s="90"/>
      <c r="P14" s="90"/>
      <c r="Q14" s="90"/>
      <c r="R14" s="90"/>
      <c r="S14" s="91"/>
      <c r="T14" s="48"/>
      <c r="U14" s="49"/>
    </row>
    <row r="15" spans="1:244" ht="15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50"/>
      <c r="S15" s="51"/>
    </row>
    <row r="16" spans="1:244" s="2" customFormat="1" ht="33.950000000000003" customHeight="1" x14ac:dyDescent="0.35">
      <c r="B16" s="12" t="s">
        <v>21</v>
      </c>
      <c r="C16" s="17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3"/>
      <c r="S16" s="41"/>
    </row>
    <row r="17" spans="1:21" ht="6" customHeight="1" x14ac:dyDescent="0.35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52"/>
    </row>
    <row r="18" spans="1:21" s="2" customFormat="1" ht="30" customHeight="1" x14ac:dyDescent="0.15">
      <c r="B18" s="93" t="s">
        <v>22</v>
      </c>
      <c r="C18" s="94"/>
      <c r="D18" s="94"/>
      <c r="E18" s="94"/>
      <c r="F18" s="95"/>
      <c r="G18" s="73" t="s">
        <v>23</v>
      </c>
      <c r="H18" s="94"/>
      <c r="I18" s="94"/>
      <c r="J18" s="94"/>
      <c r="K18" s="94"/>
      <c r="L18" s="94"/>
      <c r="M18" s="94"/>
      <c r="N18" s="95"/>
      <c r="O18" s="73" t="s">
        <v>24</v>
      </c>
      <c r="P18" s="75"/>
      <c r="Q18" s="75"/>
      <c r="R18" s="75"/>
      <c r="S18" s="74"/>
    </row>
    <row r="19" spans="1:21" ht="30" customHeight="1" x14ac:dyDescent="0.15">
      <c r="B19" s="96" t="s">
        <v>25</v>
      </c>
      <c r="C19" s="97"/>
      <c r="D19" s="97"/>
      <c r="E19" s="97"/>
      <c r="F19" s="98"/>
      <c r="G19" s="99" t="s">
        <v>26</v>
      </c>
      <c r="H19" s="100"/>
      <c r="I19" s="100"/>
      <c r="J19" s="100"/>
      <c r="K19" s="100"/>
      <c r="L19" s="100"/>
      <c r="M19" s="100"/>
      <c r="N19" s="101"/>
      <c r="O19" s="102">
        <f>M14</f>
        <v>128000</v>
      </c>
      <c r="P19" s="102"/>
      <c r="Q19" s="102"/>
      <c r="R19" s="102"/>
      <c r="S19" s="102"/>
    </row>
    <row r="20" spans="1:21" s="5" customFormat="1" ht="25.7" customHeight="1" x14ac:dyDescent="0.15">
      <c r="A20" s="19"/>
      <c r="B20" s="103" t="s">
        <v>27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5"/>
      <c r="M20" s="106">
        <f>O19</f>
        <v>128000</v>
      </c>
      <c r="N20" s="107"/>
      <c r="O20" s="107"/>
      <c r="P20" s="107"/>
      <c r="Q20" s="107"/>
      <c r="R20" s="107"/>
      <c r="S20" s="108"/>
      <c r="T20" s="53"/>
      <c r="U20" s="54"/>
    </row>
    <row r="21" spans="1:21" ht="15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50"/>
      <c r="S21" s="51"/>
    </row>
    <row r="22" spans="1:21" s="2" customFormat="1" ht="33" customHeight="1" x14ac:dyDescent="0.3">
      <c r="B22" s="12" t="s">
        <v>28</v>
      </c>
      <c r="C22" s="12"/>
      <c r="D22" s="12"/>
      <c r="E22" s="20"/>
      <c r="F22" s="20"/>
      <c r="G22" s="20"/>
      <c r="H22" s="20"/>
      <c r="I22" s="30"/>
      <c r="J22" s="30"/>
      <c r="K22" s="31"/>
      <c r="L22" s="30"/>
      <c r="M22" s="30"/>
      <c r="N22" s="30"/>
      <c r="O22" s="30"/>
      <c r="P22" s="30"/>
      <c r="Q22" s="30"/>
      <c r="R22" s="55"/>
      <c r="S22" s="55"/>
    </row>
    <row r="23" spans="1:21" ht="20.100000000000001" customHeight="1" x14ac:dyDescent="0.35">
      <c r="B23" s="21"/>
      <c r="C23" s="21"/>
      <c r="D23" s="21"/>
      <c r="E23" s="21"/>
      <c r="F23" s="21"/>
      <c r="G23" s="21"/>
      <c r="H23" s="21"/>
      <c r="I23" s="32"/>
      <c r="J23" s="32"/>
      <c r="K23" s="4"/>
      <c r="L23" s="33"/>
      <c r="M23" s="33"/>
      <c r="N23" s="33"/>
      <c r="O23" s="33"/>
      <c r="P23" s="33"/>
      <c r="Q23" s="33"/>
      <c r="R23" s="33"/>
      <c r="S23" s="33"/>
    </row>
    <row r="24" spans="1:21" ht="20.100000000000001" customHeight="1" x14ac:dyDescent="0.35">
      <c r="B24" s="22" t="s">
        <v>29</v>
      </c>
      <c r="C24" s="23"/>
      <c r="D24" s="23"/>
      <c r="E24" s="23"/>
      <c r="F24" s="23"/>
      <c r="G24" s="23"/>
      <c r="H24" s="24"/>
      <c r="I24" s="4"/>
      <c r="J24" s="34"/>
      <c r="K24" s="35" t="s">
        <v>30</v>
      </c>
      <c r="L24" s="36"/>
      <c r="M24" s="23"/>
      <c r="N24" s="23"/>
      <c r="O24" s="23"/>
      <c r="P24" s="23"/>
      <c r="Q24" s="23"/>
      <c r="R24" s="56"/>
      <c r="S24" s="56"/>
    </row>
    <row r="25" spans="1:21" ht="20.100000000000001" customHeight="1" x14ac:dyDescent="0.35">
      <c r="B25" s="22" t="s">
        <v>31</v>
      </c>
      <c r="C25" s="23"/>
      <c r="D25" s="23"/>
      <c r="E25" s="23"/>
      <c r="F25" s="23"/>
      <c r="G25" s="23"/>
      <c r="H25" s="24"/>
      <c r="I25" s="4"/>
      <c r="J25" s="34"/>
      <c r="K25" s="35" t="s">
        <v>32</v>
      </c>
      <c r="L25" s="36"/>
      <c r="M25" s="37" t="str">
        <f>IF(LEN(M24)=0," ",VLOOKUP(M24,telephone,2,FALSE))</f>
        <v xml:space="preserve"> </v>
      </c>
      <c r="N25" s="23"/>
      <c r="O25" s="23"/>
      <c r="P25" s="23"/>
      <c r="Q25" s="23"/>
      <c r="R25" s="56"/>
      <c r="S25" s="56"/>
    </row>
    <row r="26" spans="1:21" ht="20.100000000000001" customHeight="1" x14ac:dyDescent="0.35">
      <c r="B26" s="22" t="s">
        <v>33</v>
      </c>
      <c r="C26" s="23"/>
      <c r="D26" s="23"/>
      <c r="E26" s="23"/>
      <c r="F26" s="23"/>
      <c r="G26" s="23"/>
      <c r="H26" s="24"/>
      <c r="I26" s="4"/>
      <c r="J26" s="34"/>
      <c r="K26" s="22" t="s">
        <v>34</v>
      </c>
      <c r="L26" s="36"/>
      <c r="M26" s="37"/>
      <c r="N26" s="23"/>
      <c r="O26" s="23"/>
      <c r="P26" s="23"/>
      <c r="Q26" s="23"/>
      <c r="R26" s="56"/>
      <c r="S26" s="56"/>
    </row>
    <row r="27" spans="1:21" ht="20.100000000000001" customHeight="1" x14ac:dyDescent="0.35">
      <c r="B27" s="22"/>
      <c r="C27" s="25"/>
      <c r="D27" s="25"/>
      <c r="E27" s="25"/>
      <c r="F27" s="25"/>
      <c r="G27" s="25"/>
      <c r="H27" s="25"/>
      <c r="I27" s="4"/>
      <c r="J27" s="34"/>
      <c r="K27" s="22"/>
      <c r="L27" s="4"/>
      <c r="M27" s="25"/>
      <c r="N27" s="25"/>
      <c r="O27" s="25"/>
      <c r="P27" s="25"/>
      <c r="Q27" s="25"/>
      <c r="R27" s="57"/>
      <c r="S27" s="57"/>
    </row>
    <row r="28" spans="1:21" ht="20.100000000000001" customHeight="1" x14ac:dyDescent="0.15">
      <c r="B28" s="109" t="s">
        <v>35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1"/>
    </row>
    <row r="29" spans="1:21" ht="20.100000000000001" customHeight="1" x14ac:dyDescent="0.15">
      <c r="B29" s="112" t="s">
        <v>36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4"/>
    </row>
    <row r="30" spans="1:21" ht="20.100000000000001" customHeight="1" x14ac:dyDescent="0.15">
      <c r="B30" s="112" t="s">
        <v>37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</row>
    <row r="31" spans="1:21" ht="20.100000000000001" customHeight="1" x14ac:dyDescent="0.15">
      <c r="B31" s="115" t="s">
        <v>38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</row>
    <row r="32" spans="1:21" ht="16.5" x14ac:dyDescent="0.3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57"/>
      <c r="S32" s="58"/>
    </row>
    <row r="33" spans="2:19" ht="16.5" x14ac:dyDescent="0.35">
      <c r="B33" s="15"/>
      <c r="C33" s="15"/>
      <c r="D33" s="15"/>
      <c r="E33" s="15"/>
      <c r="F33" s="15"/>
      <c r="G33" s="15"/>
      <c r="H33" s="15"/>
      <c r="I33" s="38"/>
      <c r="J33" s="38"/>
      <c r="K33" s="118" t="s">
        <v>39</v>
      </c>
      <c r="L33" s="118"/>
      <c r="M33" s="118"/>
      <c r="N33" s="118"/>
      <c r="O33" s="118"/>
      <c r="P33" s="118"/>
      <c r="Q33" s="118"/>
      <c r="R33" s="119"/>
      <c r="S33" s="119"/>
    </row>
    <row r="34" spans="2:19" ht="16.5" x14ac:dyDescent="0.35">
      <c r="B34" s="4"/>
      <c r="C34" s="4"/>
      <c r="D34" s="4"/>
      <c r="E34" s="4"/>
      <c r="F34" s="4"/>
      <c r="G34" s="4"/>
      <c r="H34" s="4"/>
      <c r="I34" s="4"/>
      <c r="J34" s="32"/>
      <c r="K34" s="120"/>
      <c r="L34" s="120"/>
      <c r="M34" s="120"/>
      <c r="N34" s="120"/>
      <c r="O34" s="120"/>
      <c r="P34" s="120"/>
      <c r="Q34" s="120"/>
      <c r="R34" s="121"/>
      <c r="S34" s="121"/>
    </row>
    <row r="35" spans="2:19" ht="16.5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21"/>
      <c r="S35" s="21"/>
    </row>
    <row r="36" spans="2:19" ht="14.1" customHeight="1" x14ac:dyDescent="0.15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spans="2:19" ht="14.1" customHeight="1" x14ac:dyDescent="0.15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spans="2:19" ht="14.1" customHeight="1" x14ac:dyDescent="0.15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2:19" ht="14.1" customHeight="1" x14ac:dyDescent="0.15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</sheetData>
  <mergeCells count="50">
    <mergeCell ref="K34:S34"/>
    <mergeCell ref="B36:S39"/>
    <mergeCell ref="B28:S28"/>
    <mergeCell ref="B29:S29"/>
    <mergeCell ref="B30:S30"/>
    <mergeCell ref="B31:S31"/>
    <mergeCell ref="K33:S33"/>
    <mergeCell ref="B19:F19"/>
    <mergeCell ref="G19:N19"/>
    <mergeCell ref="O19:S19"/>
    <mergeCell ref="B20:L20"/>
    <mergeCell ref="M20:S20"/>
    <mergeCell ref="R13:S13"/>
    <mergeCell ref="B14:L14"/>
    <mergeCell ref="M14:S14"/>
    <mergeCell ref="B17:R17"/>
    <mergeCell ref="B18:F18"/>
    <mergeCell ref="G18:N18"/>
    <mergeCell ref="O18:S18"/>
    <mergeCell ref="B13:C13"/>
    <mergeCell ref="D13:E13"/>
    <mergeCell ref="F13:L13"/>
    <mergeCell ref="M13:N13"/>
    <mergeCell ref="O13:Q13"/>
    <mergeCell ref="R11:S11"/>
    <mergeCell ref="B12:C12"/>
    <mergeCell ref="D12:E12"/>
    <mergeCell ref="F12:L12"/>
    <mergeCell ref="M12:N12"/>
    <mergeCell ref="O12:Q12"/>
    <mergeCell ref="R12:S12"/>
    <mergeCell ref="B11:C11"/>
    <mergeCell ref="D11:E11"/>
    <mergeCell ref="F11:L11"/>
    <mergeCell ref="M11:N11"/>
    <mergeCell ref="O11:Q11"/>
    <mergeCell ref="L7:S7"/>
    <mergeCell ref="B8:R8"/>
    <mergeCell ref="E9:R9"/>
    <mergeCell ref="B10:C10"/>
    <mergeCell ref="D10:E10"/>
    <mergeCell ref="F10:L10"/>
    <mergeCell ref="M10:N10"/>
    <mergeCell ref="O10:Q10"/>
    <mergeCell ref="R10:S10"/>
    <mergeCell ref="B2:S2"/>
    <mergeCell ref="C4:O4"/>
    <mergeCell ref="Q5:S5"/>
    <mergeCell ref="L6:N6"/>
    <mergeCell ref="Q6:S6"/>
  </mergeCells>
  <phoneticPr fontId="28" type="noConversion"/>
  <dataValidations count="2">
    <dataValidation type="list" showDropDown="1" showInputMessage="1" showErrorMessage="1" errorTitle="你不是本公司员工！" error="你不是本公司员工！" sqref="M24:O24">
      <formula1>name</formula1>
    </dataValidation>
    <dataValidation allowBlank="1" showInputMessage="1" showErrorMessage="1" sqref="D11 E11 D12 E12 D13 E13 C19:F19"/>
  </dataValidation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19268</dc:creator>
  <cp:lastModifiedBy>UBSS066 翟娟娟 Melitta Zhai</cp:lastModifiedBy>
  <dcterms:created xsi:type="dcterms:W3CDTF">2022-12-29T07:12:00Z</dcterms:created>
  <dcterms:modified xsi:type="dcterms:W3CDTF">2023-05-24T08:36:02Z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47903DF388184A4D8C349A38D10AEFC9_13</vt:lpwstr>
  </property>
  <property fmtid="{D5CDD505-2E9C-101B-9397-08002B2CF9AE}" pid="3" name="KSOProductBuildVer">
    <vt:lpwstr>2052-11.1.0.14309</vt:lpwstr>
  </property>
</Properties>
</file>