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ujiahao/Desktop/公司/项目文件夹/Az/阿斯利康2021南方肺癌筛查防治公益行动/南方肺癌筛查/"/>
    </mc:Choice>
  </mc:AlternateContent>
  <xr:revisionPtr revIDLastSave="0" documentId="13_ncr:1_{010094E4-6DB8-1146-965A-942CA2272BB8}" xr6:coauthVersionLast="47" xr6:coauthVersionMax="47" xr10:uidLastSave="{00000000-0000-0000-0000-000000000000}"/>
  <bookViews>
    <workbookView xWindow="300" yWindow="500" windowWidth="21400" windowHeight="16080" xr2:uid="{56D32020-07F7-FB40-9170-7E909DE2CD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0" i="1" l="1"/>
  <c r="H119" i="1"/>
  <c r="H13" i="1" l="1"/>
  <c r="H19" i="1"/>
  <c r="H43" i="1" s="1"/>
  <c r="H98" i="1"/>
  <c r="H88" i="1"/>
  <c r="H78" i="1"/>
  <c r="H54" i="1"/>
  <c r="H11" i="1"/>
</calcChain>
</file>

<file path=xl/sharedStrings.xml><?xml version="1.0" encoding="utf-8"?>
<sst xmlns="http://schemas.openxmlformats.org/spreadsheetml/2006/main" count="594" uniqueCount="96">
  <si>
    <t>城市</t>
    <phoneticPr fontId="4" type="noConversion"/>
  </si>
  <si>
    <r>
      <rPr>
        <b/>
        <sz val="11"/>
        <color theme="0"/>
        <rFont val="微软雅黑"/>
        <family val="2"/>
        <charset val="134"/>
      </rPr>
      <t>费用明细</t>
    </r>
    <r>
      <rPr>
        <b/>
        <sz val="11"/>
        <color theme="0"/>
        <rFont val="Calibri"/>
        <family val="2"/>
      </rPr>
      <t xml:space="preserve"> (Level 2)</t>
    </r>
  </si>
  <si>
    <r>
      <t xml:space="preserve">Unit
</t>
    </r>
    <r>
      <rPr>
        <b/>
        <sz val="11"/>
        <color theme="0"/>
        <rFont val="微软雅黑"/>
        <family val="2"/>
        <charset val="134"/>
      </rPr>
      <t>单位</t>
    </r>
  </si>
  <si>
    <r>
      <t xml:space="preserve">QTY
</t>
    </r>
    <r>
      <rPr>
        <b/>
        <sz val="11"/>
        <color theme="0"/>
        <rFont val="微软雅黑"/>
        <family val="2"/>
        <charset val="134"/>
      </rPr>
      <t>数量</t>
    </r>
  </si>
  <si>
    <t>汕头</t>
    <phoneticPr fontId="4" type="noConversion"/>
  </si>
  <si>
    <t>物料</t>
  </si>
  <si>
    <t>舞台背景板</t>
  </si>
  <si>
    <t>平方米</t>
  </si>
  <si>
    <t>舞台：10M*3M*0.2M</t>
  </si>
  <si>
    <t>平方</t>
  </si>
  <si>
    <t>舞台区地毯</t>
  </si>
  <si>
    <t>门型展架：日程、指示</t>
    <phoneticPr fontId="4" type="noConversion"/>
  </si>
  <si>
    <t>个</t>
  </si>
  <si>
    <t>音响设备</t>
  </si>
  <si>
    <t>场</t>
  </si>
  <si>
    <t>全频音箱，单15音响</t>
    <phoneticPr fontId="4" type="noConversion"/>
  </si>
  <si>
    <t>个/天</t>
  </si>
  <si>
    <t>台卡</t>
  </si>
  <si>
    <t>张</t>
  </si>
  <si>
    <t>剪彩套装：绣球、剪刀、拖盘等</t>
  </si>
  <si>
    <t>套</t>
  </si>
  <si>
    <t>物料运输</t>
  </si>
  <si>
    <t>次</t>
  </si>
  <si>
    <t>供应商人员服务费</t>
  </si>
  <si>
    <t>调音师</t>
    <phoneticPr fontId="4" type="noConversion"/>
  </si>
  <si>
    <t>人/天</t>
  </si>
  <si>
    <t>高级摄影师（四小时）</t>
    <phoneticPr fontId="4" type="noConversion"/>
  </si>
  <si>
    <t>高级摄像师（四小时）</t>
    <phoneticPr fontId="4" type="noConversion"/>
  </si>
  <si>
    <t>搭建工人人工</t>
  </si>
  <si>
    <t>项目经理</t>
  </si>
  <si>
    <t>启动场</t>
    <phoneticPr fontId="4" type="noConversion"/>
  </si>
  <si>
    <r>
      <t>X门型展架：0.8M*1.8M，高清画面</t>
    </r>
    <r>
      <rPr>
        <sz val="12"/>
        <color rgb="FFFF0000"/>
        <rFont val="等线"/>
        <family val="3"/>
        <charset val="134"/>
      </rPr>
      <t>（随车）</t>
    </r>
    <phoneticPr fontId="4" type="noConversion"/>
  </si>
  <si>
    <r>
      <t>帐篷：3*3米，2个</t>
    </r>
    <r>
      <rPr>
        <sz val="12"/>
        <color rgb="FFFF0000"/>
        <rFont val="等线"/>
        <family val="3"/>
        <charset val="134"/>
      </rPr>
      <t>（随车）</t>
    </r>
    <phoneticPr fontId="4" type="noConversion"/>
  </si>
  <si>
    <t>海报</t>
  </si>
  <si>
    <t>横幅</t>
  </si>
  <si>
    <t>条</t>
  </si>
  <si>
    <t>排号小纸贴</t>
  </si>
  <si>
    <t>报告打印纸：A4，一包250张，预计1天使用2包，报告打印</t>
    <phoneticPr fontId="4" type="noConversion"/>
  </si>
  <si>
    <t>打印知情同意书</t>
  </si>
  <si>
    <t>份</t>
    <phoneticPr fontId="4" type="noConversion"/>
  </si>
  <si>
    <t>一次性医护口罩50个一盒</t>
    <phoneticPr fontId="4" type="noConversion"/>
  </si>
  <si>
    <t>盒</t>
  </si>
  <si>
    <t>一次性医用床单：一次性医用床单，提供患者上CT机检查使用，50张/包，一天2包</t>
  </si>
  <si>
    <t>包</t>
  </si>
  <si>
    <t>医用免洗洗手液：75%酒精免洗洗手液凝胶速干型，500ml/瓶，一天2瓶</t>
  </si>
  <si>
    <t>瓶</t>
  </si>
  <si>
    <r>
      <t>大巴CT车车贴制作</t>
    </r>
    <r>
      <rPr>
        <sz val="12"/>
        <color rgb="FFFF0000"/>
        <rFont val="等线"/>
        <family val="3"/>
        <charset val="134"/>
      </rPr>
      <t>（随车）</t>
    </r>
    <phoneticPr fontId="4" type="noConversion"/>
  </si>
  <si>
    <t>项目整体运输费用：包括所有执行物料的运输</t>
  </si>
  <si>
    <t>项</t>
  </si>
  <si>
    <t>普通场</t>
    <phoneticPr fontId="4" type="noConversion"/>
  </si>
  <si>
    <t>南方筛查随车</t>
    <phoneticPr fontId="4" type="noConversion"/>
  </si>
  <si>
    <t>梅州</t>
    <phoneticPr fontId="4" type="noConversion"/>
  </si>
  <si>
    <t>永州</t>
    <phoneticPr fontId="4" type="noConversion"/>
  </si>
  <si>
    <t>常德</t>
    <phoneticPr fontId="4" type="noConversion"/>
  </si>
  <si>
    <t>桂林</t>
    <phoneticPr fontId="4" type="noConversion"/>
  </si>
  <si>
    <t>南宁</t>
    <phoneticPr fontId="4" type="noConversion"/>
  </si>
  <si>
    <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</si>
  <si>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t>Unit Price (exclu.TAX)
单价          （不含税）</t>
    <phoneticPr fontId="4" type="noConversion"/>
  </si>
  <si>
    <t>80.00</t>
  </si>
  <si>
    <t>800.00</t>
  </si>
  <si>
    <t>延展设计：车贴设计，修改，完稿 现场展示物按原来设计进行调整</t>
  </si>
  <si>
    <t>随车</t>
    <phoneticPr fontId="4" type="noConversion"/>
  </si>
  <si>
    <t>200.00</t>
  </si>
  <si>
    <t>150.00</t>
  </si>
  <si>
    <t>22.00</t>
  </si>
  <si>
    <t>140.00</t>
  </si>
  <si>
    <t>1600.00</t>
  </si>
  <si>
    <t>1000.00</t>
  </si>
  <si>
    <t>300.00</t>
  </si>
  <si>
    <t>交通费</t>
  </si>
  <si>
    <t>机票</t>
  </si>
  <si>
    <t>人/往返</t>
  </si>
  <si>
    <t>Sub-total</t>
  </si>
  <si>
    <t>住宿费</t>
  </si>
  <si>
    <t>住宿</t>
  </si>
  <si>
    <t>餐费</t>
  </si>
  <si>
    <t>执行人员餐费</t>
  </si>
  <si>
    <t>人/次</t>
  </si>
  <si>
    <t>全部</t>
    <phoneticPr fontId="4" type="noConversion"/>
  </si>
  <si>
    <t>·120</t>
    <phoneticPr fontId="4" type="noConversion"/>
  </si>
  <si>
    <t/>
  </si>
  <si>
    <t>系统平台</t>
  </si>
  <si>
    <t>手机验证短信、预约提醒短信：服务包包括短信接口开发、签名管理、40000条短信推送</t>
  </si>
  <si>
    <t>1</t>
  </si>
  <si>
    <t>预约平台使用：1个月</t>
  </si>
  <si>
    <t>月</t>
  </si>
  <si>
    <t>30000.00</t>
  </si>
  <si>
    <t>H5数据存储，按1年3万数据量</t>
  </si>
  <si>
    <t>5000.00</t>
  </si>
  <si>
    <t>数据调研</t>
  </si>
  <si>
    <t>高级项目经理，负责数据查询、统计录入、报告撰写</t>
  </si>
  <si>
    <t>小时</t>
  </si>
  <si>
    <t>费用类型（Level 1）</t>
    <phoneticPr fontId="4" type="noConversion"/>
  </si>
  <si>
    <t>类型</t>
    <phoneticPr fontId="4" type="noConversion"/>
  </si>
  <si>
    <t>平台搭建</t>
    <phoneticPr fontId="4" type="noConversion"/>
  </si>
  <si>
    <t>人员费用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</si>
</sst>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"/>
  </numFmts>
  <fonts count="14">
    <font>
      <sz val="12"/>
      <color theme="1"/>
      <name val="等线"/>
      <family val="2"/>
      <charset val="134"/>
      <scheme val="minor"/>
    </font>
    <font>
      <b/>
      <sz val="12"/>
      <color theme="0"/>
      <name val="等线"/>
      <family val="2"/>
      <charset val="134"/>
      <scheme val="minor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b/>
      <sz val="11"/>
      <color indexed="9"/>
      <name val="Calibri"/>
      <family val="2"/>
    </font>
    <font>
      <b/>
      <sz val="11"/>
      <color theme="0"/>
      <name val="微软雅黑"/>
      <family val="2"/>
      <charset val="134"/>
    </font>
    <font>
      <b/>
      <sz val="11"/>
      <color theme="0"/>
      <name val="Calibri"/>
      <family val="2"/>
    </font>
    <font>
      <b/>
      <sz val="12"/>
      <color theme="0"/>
      <name val="等线"/>
      <family val="4"/>
      <charset val="134"/>
      <scheme val="minor"/>
    </font>
    <font>
      <b/>
      <sz val="12"/>
      <color theme="0"/>
      <name val="等线"/>
      <family val="4"/>
      <charset val="134"/>
    </font>
    <font>
      <sz val="12"/>
      <color rgb="FFFF0000"/>
      <name val="等线"/>
      <family val="3"/>
      <charset val="134"/>
    </font>
    <font>
      <sz val="11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0008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/>
    <xf numFmtId="0" fontId="3" fillId="0" borderId="0" xfId="0" applyFont="1" applyFill="1" applyBorder="1" applyAlignment="1">
      <alignment horizontal="right"/>
    </xf>
    <xf numFmtId="0" fontId="11" fillId="0" borderId="0" xfId="0" applyFont="1" applyFill="1" applyBorder="1" applyAlignment="1"/>
    <xf numFmtId="0" fontId="3" fillId="5" borderId="1" xfId="0" applyFont="1" applyFill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0" fontId="0" fillId="3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40" fontId="12" fillId="6" borderId="1" xfId="0" applyNumberFormat="1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176" fontId="0" fillId="6" borderId="1" xfId="0" applyNumberFormat="1" applyFill="1" applyBorder="1" applyAlignment="1">
      <alignment horizontal="center" vertical="center"/>
    </xf>
    <xf numFmtId="40" fontId="0" fillId="6" borderId="1" xfId="0" applyNumberFormat="1" applyFill="1" applyBorder="1" applyAlignment="1">
      <alignment horizontal="center"/>
    </xf>
    <xf numFmtId="40" fontId="0" fillId="6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81AD-2854-4D49-9FFB-25222F818393}">
  <dimension ref="A1:I120"/>
  <sheetViews>
    <sheetView tabSelected="1" workbookViewId="0">
      <selection activeCell="H121" sqref="H121"/>
    </sheetView>
  </sheetViews>
  <sheetFormatPr baseColWidth="10" defaultRowHeight="16"/>
  <cols>
    <col min="1" max="1" width="14.1640625" style="1" bestFit="1" customWidth="1"/>
    <col min="2" max="2" width="15" style="1" bestFit="1" customWidth="1"/>
    <col min="3" max="3" width="20.1640625" style="1" bestFit="1" customWidth="1"/>
    <col min="4" max="4" width="81.33203125" style="1" bestFit="1" customWidth="1"/>
    <col min="5" max="5" width="8" style="1" bestFit="1" customWidth="1"/>
    <col min="6" max="6" width="6" style="1" bestFit="1" customWidth="1"/>
    <col min="7" max="7" width="12.1640625" style="1" bestFit="1" customWidth="1"/>
    <col min="8" max="8" width="12.33203125" style="1" bestFit="1" customWidth="1"/>
    <col min="9" max="16384" width="10.83203125" style="1"/>
  </cols>
  <sheetData>
    <row r="1" spans="1:9" ht="68">
      <c r="A1" s="2" t="s">
        <v>0</v>
      </c>
      <c r="B1" s="9" t="s">
        <v>93</v>
      </c>
      <c r="C1" s="25" t="s">
        <v>92</v>
      </c>
      <c r="D1" s="3" t="s">
        <v>1</v>
      </c>
      <c r="E1" s="7" t="s">
        <v>2</v>
      </c>
      <c r="F1" s="7" t="s">
        <v>3</v>
      </c>
      <c r="G1" s="8" t="s">
        <v>57</v>
      </c>
      <c r="H1" s="10" t="s">
        <v>56</v>
      </c>
    </row>
    <row r="2" spans="1:9">
      <c r="A2" s="19" t="s">
        <v>78</v>
      </c>
      <c r="B2" s="20" t="s">
        <v>95</v>
      </c>
      <c r="C2" s="20" t="s">
        <v>69</v>
      </c>
      <c r="D2" s="20" t="s">
        <v>70</v>
      </c>
      <c r="E2" s="20" t="s">
        <v>71</v>
      </c>
      <c r="F2" s="20">
        <v>4</v>
      </c>
      <c r="G2" s="20">
        <v>1500</v>
      </c>
      <c r="H2" s="28">
        <v>18000</v>
      </c>
      <c r="I2" s="15"/>
    </row>
    <row r="3" spans="1:9">
      <c r="A3" s="40" t="s">
        <v>72</v>
      </c>
      <c r="B3" s="40"/>
      <c r="C3" s="40"/>
      <c r="D3" s="40"/>
      <c r="E3" s="40"/>
      <c r="F3" s="40"/>
      <c r="G3" s="21"/>
      <c r="H3" s="27">
        <v>18000</v>
      </c>
      <c r="I3" s="16"/>
    </row>
    <row r="4" spans="1:9">
      <c r="A4" s="22" t="s">
        <v>78</v>
      </c>
      <c r="B4" s="20" t="s">
        <v>95</v>
      </c>
      <c r="C4" s="20" t="s">
        <v>73</v>
      </c>
      <c r="D4" s="20" t="s">
        <v>74</v>
      </c>
      <c r="E4" s="20" t="s">
        <v>25</v>
      </c>
      <c r="F4" s="20">
        <v>2</v>
      </c>
      <c r="G4" s="20">
        <v>500</v>
      </c>
      <c r="H4" s="28">
        <v>3000</v>
      </c>
      <c r="I4" s="17"/>
    </row>
    <row r="5" spans="1:9">
      <c r="A5" s="40" t="s">
        <v>72</v>
      </c>
      <c r="B5" s="40"/>
      <c r="C5" s="40"/>
      <c r="D5" s="40"/>
      <c r="E5" s="40"/>
      <c r="F5" s="40"/>
      <c r="G5" s="21"/>
      <c r="H5" s="27">
        <v>3000</v>
      </c>
      <c r="I5" s="16"/>
    </row>
    <row r="6" spans="1:9">
      <c r="A6" s="22" t="s">
        <v>78</v>
      </c>
      <c r="B6" s="20" t="s">
        <v>95</v>
      </c>
      <c r="C6" s="20" t="s">
        <v>75</v>
      </c>
      <c r="D6" s="20" t="s">
        <v>76</v>
      </c>
      <c r="E6" s="20" t="s">
        <v>77</v>
      </c>
      <c r="F6" s="20">
        <v>18</v>
      </c>
      <c r="G6" s="20">
        <v>25</v>
      </c>
      <c r="H6" s="28">
        <v>1350</v>
      </c>
      <c r="I6" s="17"/>
    </row>
    <row r="7" spans="1:9">
      <c r="A7" s="40" t="s">
        <v>72</v>
      </c>
      <c r="B7" s="40"/>
      <c r="C7" s="40"/>
      <c r="D7" s="40"/>
      <c r="E7" s="40"/>
      <c r="F7" s="40"/>
      <c r="G7" s="18"/>
      <c r="H7" s="27">
        <v>1350</v>
      </c>
      <c r="I7" s="16"/>
    </row>
    <row r="8" spans="1:9">
      <c r="A8" s="5" t="s">
        <v>78</v>
      </c>
      <c r="B8" s="5" t="s">
        <v>94</v>
      </c>
      <c r="C8" s="5" t="s">
        <v>81</v>
      </c>
      <c r="D8" s="5" t="s">
        <v>82</v>
      </c>
      <c r="E8" s="5" t="s">
        <v>22</v>
      </c>
      <c r="F8" s="5" t="s">
        <v>83</v>
      </c>
      <c r="G8" s="5" t="s">
        <v>67</v>
      </c>
      <c r="H8" s="37">
        <v>1000</v>
      </c>
      <c r="I8" s="16"/>
    </row>
    <row r="9" spans="1:9">
      <c r="A9" s="5" t="s">
        <v>78</v>
      </c>
      <c r="B9" s="5" t="s">
        <v>94</v>
      </c>
      <c r="C9" s="5" t="s">
        <v>81</v>
      </c>
      <c r="D9" s="5" t="s">
        <v>84</v>
      </c>
      <c r="E9" s="5" t="s">
        <v>85</v>
      </c>
      <c r="F9" s="5" t="s">
        <v>83</v>
      </c>
      <c r="G9" s="5" t="s">
        <v>86</v>
      </c>
      <c r="H9" s="37">
        <v>30000</v>
      </c>
      <c r="I9" s="16"/>
    </row>
    <row r="10" spans="1:9">
      <c r="A10" s="5" t="s">
        <v>78</v>
      </c>
      <c r="B10" s="5" t="s">
        <v>94</v>
      </c>
      <c r="C10" s="5" t="s">
        <v>81</v>
      </c>
      <c r="D10" s="6" t="s">
        <v>87</v>
      </c>
      <c r="E10" s="5" t="s">
        <v>22</v>
      </c>
      <c r="F10" s="5" t="s">
        <v>83</v>
      </c>
      <c r="G10" s="5" t="s">
        <v>88</v>
      </c>
      <c r="H10" s="37">
        <v>5000</v>
      </c>
      <c r="I10" s="16"/>
    </row>
    <row r="11" spans="1:9">
      <c r="A11" s="41" t="s">
        <v>72</v>
      </c>
      <c r="B11" s="41" t="s">
        <v>80</v>
      </c>
      <c r="C11" s="41" t="s">
        <v>80</v>
      </c>
      <c r="D11" s="41" t="s">
        <v>80</v>
      </c>
      <c r="E11" s="41"/>
      <c r="F11" s="41" t="s">
        <v>80</v>
      </c>
      <c r="G11" s="38" t="s">
        <v>80</v>
      </c>
      <c r="H11" s="39">
        <f>SUM(H8:H10)</f>
        <v>36000</v>
      </c>
      <c r="I11" s="16"/>
    </row>
    <row r="12" spans="1:9">
      <c r="A12" s="5" t="s">
        <v>78</v>
      </c>
      <c r="B12" s="5" t="s">
        <v>89</v>
      </c>
      <c r="C12" s="5" t="s">
        <v>81</v>
      </c>
      <c r="D12" s="5" t="s">
        <v>90</v>
      </c>
      <c r="E12" s="5" t="s">
        <v>91</v>
      </c>
      <c r="F12" s="5">
        <v>13</v>
      </c>
      <c r="G12" s="5">
        <v>240</v>
      </c>
      <c r="H12" s="37">
        <v>3120</v>
      </c>
      <c r="I12" s="16"/>
    </row>
    <row r="13" spans="1:9">
      <c r="A13" s="41" t="s">
        <v>72</v>
      </c>
      <c r="B13" s="41" t="s">
        <v>80</v>
      </c>
      <c r="C13" s="41" t="s">
        <v>80</v>
      </c>
      <c r="D13" s="41" t="s">
        <v>80</v>
      </c>
      <c r="E13" s="41"/>
      <c r="F13" s="41" t="s">
        <v>80</v>
      </c>
      <c r="G13" s="38" t="s">
        <v>80</v>
      </c>
      <c r="H13" s="39">
        <f>SUM(H12)</f>
        <v>3120</v>
      </c>
      <c r="I13" s="16"/>
    </row>
    <row r="14" spans="1:9">
      <c r="A14" s="29" t="s">
        <v>50</v>
      </c>
      <c r="B14" s="29" t="s">
        <v>61</v>
      </c>
      <c r="C14" s="30" t="s">
        <v>5</v>
      </c>
      <c r="D14" s="30" t="s">
        <v>60</v>
      </c>
      <c r="E14" s="30" t="s">
        <v>14</v>
      </c>
      <c r="F14" s="30">
        <v>5</v>
      </c>
      <c r="G14" s="31">
        <v>240</v>
      </c>
      <c r="H14" s="32">
        <v>6000</v>
      </c>
    </row>
    <row r="15" spans="1:9">
      <c r="A15" s="29" t="s">
        <v>50</v>
      </c>
      <c r="B15" s="29" t="s">
        <v>61</v>
      </c>
      <c r="C15" s="33" t="s">
        <v>5</v>
      </c>
      <c r="D15" s="33" t="s">
        <v>31</v>
      </c>
      <c r="E15" s="33" t="s">
        <v>12</v>
      </c>
      <c r="F15" s="33">
        <v>10</v>
      </c>
      <c r="G15" s="33" t="s">
        <v>58</v>
      </c>
      <c r="H15" s="34">
        <v>800</v>
      </c>
    </row>
    <row r="16" spans="1:9">
      <c r="A16" s="29" t="s">
        <v>50</v>
      </c>
      <c r="B16" s="29" t="s">
        <v>61</v>
      </c>
      <c r="C16" s="33" t="s">
        <v>5</v>
      </c>
      <c r="D16" s="33" t="s">
        <v>32</v>
      </c>
      <c r="E16" s="33" t="s">
        <v>12</v>
      </c>
      <c r="F16" s="33">
        <v>3</v>
      </c>
      <c r="G16" s="33" t="s">
        <v>59</v>
      </c>
      <c r="H16" s="34">
        <v>2400</v>
      </c>
    </row>
    <row r="17" spans="1:8">
      <c r="A17" s="29" t="s">
        <v>50</v>
      </c>
      <c r="B17" s="29" t="s">
        <v>61</v>
      </c>
      <c r="C17" s="33" t="s">
        <v>5</v>
      </c>
      <c r="D17" s="33" t="s">
        <v>46</v>
      </c>
      <c r="E17" s="33" t="s">
        <v>7</v>
      </c>
      <c r="F17" s="33">
        <v>42</v>
      </c>
      <c r="G17" s="35">
        <v>150</v>
      </c>
      <c r="H17" s="34">
        <v>6300</v>
      </c>
    </row>
    <row r="18" spans="1:8">
      <c r="A18" s="29" t="s">
        <v>50</v>
      </c>
      <c r="B18" s="29" t="s">
        <v>61</v>
      </c>
      <c r="C18" s="33" t="s">
        <v>23</v>
      </c>
      <c r="D18" s="33" t="s">
        <v>28</v>
      </c>
      <c r="E18" s="33" t="s">
        <v>25</v>
      </c>
      <c r="F18" s="33">
        <v>6</v>
      </c>
      <c r="G18" s="36">
        <v>200</v>
      </c>
      <c r="H18" s="34">
        <v>1200</v>
      </c>
    </row>
    <row r="19" spans="1:8">
      <c r="A19" s="41" t="s">
        <v>72</v>
      </c>
      <c r="B19" s="41" t="s">
        <v>80</v>
      </c>
      <c r="C19" s="41" t="s">
        <v>80</v>
      </c>
      <c r="D19" s="41" t="s">
        <v>80</v>
      </c>
      <c r="E19" s="41"/>
      <c r="F19" s="41" t="s">
        <v>80</v>
      </c>
      <c r="G19" s="38" t="s">
        <v>80</v>
      </c>
      <c r="H19" s="39">
        <f>SUM(H14:H18)</f>
        <v>16700</v>
      </c>
    </row>
    <row r="20" spans="1:8">
      <c r="A20" s="4" t="s">
        <v>4</v>
      </c>
      <c r="B20" s="4" t="s">
        <v>30</v>
      </c>
      <c r="C20" s="5" t="s">
        <v>5</v>
      </c>
      <c r="D20" s="5" t="s">
        <v>6</v>
      </c>
      <c r="E20" s="5" t="s">
        <v>7</v>
      </c>
      <c r="F20" s="5">
        <v>30</v>
      </c>
      <c r="G20" s="5" t="s">
        <v>62</v>
      </c>
      <c r="H20" s="12">
        <v>6000</v>
      </c>
    </row>
    <row r="21" spans="1:8">
      <c r="A21" s="4" t="s">
        <v>4</v>
      </c>
      <c r="B21" s="4" t="s">
        <v>30</v>
      </c>
      <c r="C21" s="5" t="s">
        <v>5</v>
      </c>
      <c r="D21" s="5" t="s">
        <v>8</v>
      </c>
      <c r="E21" s="5" t="s">
        <v>9</v>
      </c>
      <c r="F21" s="5">
        <v>30</v>
      </c>
      <c r="G21" s="5" t="s">
        <v>63</v>
      </c>
      <c r="H21" s="12">
        <v>4500</v>
      </c>
    </row>
    <row r="22" spans="1:8">
      <c r="A22" s="4" t="s">
        <v>4</v>
      </c>
      <c r="B22" s="4" t="s">
        <v>30</v>
      </c>
      <c r="C22" s="5" t="s">
        <v>5</v>
      </c>
      <c r="D22" s="5" t="s">
        <v>10</v>
      </c>
      <c r="E22" s="5" t="s">
        <v>7</v>
      </c>
      <c r="F22" s="5">
        <v>30</v>
      </c>
      <c r="G22" s="5" t="s">
        <v>64</v>
      </c>
      <c r="H22" s="12">
        <v>660</v>
      </c>
    </row>
    <row r="23" spans="1:8">
      <c r="A23" s="4" t="s">
        <v>4</v>
      </c>
      <c r="B23" s="4" t="s">
        <v>30</v>
      </c>
      <c r="C23" s="5" t="s">
        <v>5</v>
      </c>
      <c r="D23" s="5" t="s">
        <v>11</v>
      </c>
      <c r="E23" s="5" t="s">
        <v>12</v>
      </c>
      <c r="F23" s="5">
        <v>2</v>
      </c>
      <c r="G23" s="5" t="s">
        <v>65</v>
      </c>
      <c r="H23" s="12">
        <v>280</v>
      </c>
    </row>
    <row r="24" spans="1:8">
      <c r="A24" s="4" t="s">
        <v>4</v>
      </c>
      <c r="B24" s="4" t="s">
        <v>30</v>
      </c>
      <c r="C24" s="5" t="s">
        <v>5</v>
      </c>
      <c r="D24" s="5" t="s">
        <v>13</v>
      </c>
      <c r="E24" s="5" t="s">
        <v>14</v>
      </c>
      <c r="F24" s="5">
        <v>1</v>
      </c>
      <c r="G24" s="5" t="s">
        <v>66</v>
      </c>
      <c r="H24" s="14">
        <v>1600</v>
      </c>
    </row>
    <row r="25" spans="1:8">
      <c r="A25" s="4" t="s">
        <v>4</v>
      </c>
      <c r="B25" s="4" t="s">
        <v>30</v>
      </c>
      <c r="C25" s="5" t="s">
        <v>5</v>
      </c>
      <c r="D25" s="5" t="s">
        <v>15</v>
      </c>
      <c r="E25" s="5" t="s">
        <v>16</v>
      </c>
      <c r="F25" s="5">
        <v>2</v>
      </c>
      <c r="G25" s="5" t="s">
        <v>67</v>
      </c>
      <c r="H25" s="12">
        <v>2000</v>
      </c>
    </row>
    <row r="26" spans="1:8">
      <c r="A26" s="4" t="s">
        <v>4</v>
      </c>
      <c r="B26" s="4" t="s">
        <v>30</v>
      </c>
      <c r="C26" s="5" t="s">
        <v>5</v>
      </c>
      <c r="D26" s="5" t="s">
        <v>17</v>
      </c>
      <c r="E26" s="5" t="s">
        <v>18</v>
      </c>
      <c r="F26" s="5">
        <v>7</v>
      </c>
      <c r="G26" s="5">
        <v>5</v>
      </c>
      <c r="H26" s="12">
        <v>35</v>
      </c>
    </row>
    <row r="27" spans="1:8">
      <c r="A27" s="4" t="s">
        <v>4</v>
      </c>
      <c r="B27" s="4" t="s">
        <v>30</v>
      </c>
      <c r="C27" s="5" t="s">
        <v>5</v>
      </c>
      <c r="D27" s="5" t="s">
        <v>19</v>
      </c>
      <c r="E27" s="5" t="s">
        <v>20</v>
      </c>
      <c r="F27" s="5">
        <v>1</v>
      </c>
      <c r="G27" s="5" t="s">
        <v>68</v>
      </c>
      <c r="H27" s="12">
        <v>300</v>
      </c>
    </row>
    <row r="28" spans="1:8">
      <c r="A28" s="4" t="s">
        <v>4</v>
      </c>
      <c r="B28" s="4" t="s">
        <v>30</v>
      </c>
      <c r="C28" s="5" t="s">
        <v>5</v>
      </c>
      <c r="D28" s="6" t="s">
        <v>21</v>
      </c>
      <c r="E28" s="5" t="s">
        <v>22</v>
      </c>
      <c r="F28" s="5">
        <v>4</v>
      </c>
      <c r="G28" s="5">
        <v>1000</v>
      </c>
      <c r="H28" s="12">
        <v>4000</v>
      </c>
    </row>
    <row r="29" spans="1:8">
      <c r="A29" s="4" t="s">
        <v>4</v>
      </c>
      <c r="B29" s="4" t="s">
        <v>30</v>
      </c>
      <c r="C29" s="5" t="s">
        <v>23</v>
      </c>
      <c r="D29" s="5" t="s">
        <v>24</v>
      </c>
      <c r="E29" s="5" t="s">
        <v>25</v>
      </c>
      <c r="F29" s="5">
        <v>1</v>
      </c>
      <c r="G29" s="11">
        <v>1500</v>
      </c>
      <c r="H29" s="12">
        <v>1500</v>
      </c>
    </row>
    <row r="30" spans="1:8">
      <c r="A30" s="4" t="s">
        <v>4</v>
      </c>
      <c r="B30" s="4" t="s">
        <v>30</v>
      </c>
      <c r="C30" s="5" t="s">
        <v>23</v>
      </c>
      <c r="D30" s="5" t="s">
        <v>26</v>
      </c>
      <c r="E30" s="5" t="s">
        <v>25</v>
      </c>
      <c r="F30" s="5">
        <v>1</v>
      </c>
      <c r="G30" s="11">
        <v>2000</v>
      </c>
      <c r="H30" s="12">
        <v>2000</v>
      </c>
    </row>
    <row r="31" spans="1:8">
      <c r="A31" s="4" t="s">
        <v>4</v>
      </c>
      <c r="B31" s="4" t="s">
        <v>30</v>
      </c>
      <c r="C31" s="5" t="s">
        <v>23</v>
      </c>
      <c r="D31" s="5" t="s">
        <v>27</v>
      </c>
      <c r="E31" s="5" t="s">
        <v>25</v>
      </c>
      <c r="F31" s="5">
        <v>1</v>
      </c>
      <c r="G31" s="11">
        <v>2000</v>
      </c>
      <c r="H31" s="12">
        <v>2000</v>
      </c>
    </row>
    <row r="32" spans="1:8">
      <c r="A32" s="4" t="s">
        <v>4</v>
      </c>
      <c r="B32" s="4" t="s">
        <v>30</v>
      </c>
      <c r="C32" s="5" t="s">
        <v>23</v>
      </c>
      <c r="D32" s="5" t="s">
        <v>29</v>
      </c>
      <c r="E32" s="5" t="s">
        <v>25</v>
      </c>
      <c r="F32" s="5">
        <v>2</v>
      </c>
      <c r="G32" s="11">
        <v>300</v>
      </c>
      <c r="H32" s="12">
        <v>600</v>
      </c>
    </row>
    <row r="33" spans="1:8">
      <c r="A33" s="4" t="s">
        <v>4</v>
      </c>
      <c r="B33" s="4" t="s">
        <v>49</v>
      </c>
      <c r="C33" s="5" t="s">
        <v>5</v>
      </c>
      <c r="D33" s="5" t="s">
        <v>33</v>
      </c>
      <c r="E33" s="5" t="s">
        <v>18</v>
      </c>
      <c r="F33" s="5">
        <v>2</v>
      </c>
      <c r="G33" s="11">
        <v>80</v>
      </c>
      <c r="H33" s="12">
        <v>160</v>
      </c>
    </row>
    <row r="34" spans="1:8">
      <c r="A34" s="4" t="s">
        <v>4</v>
      </c>
      <c r="B34" s="4" t="s">
        <v>49</v>
      </c>
      <c r="C34" s="5" t="s">
        <v>5</v>
      </c>
      <c r="D34" s="5" t="s">
        <v>34</v>
      </c>
      <c r="E34" s="5" t="s">
        <v>35</v>
      </c>
      <c r="F34" s="5">
        <v>1</v>
      </c>
      <c r="G34" s="11">
        <v>30</v>
      </c>
      <c r="H34" s="12">
        <v>30</v>
      </c>
    </row>
    <row r="35" spans="1:8">
      <c r="A35" s="4" t="s">
        <v>4</v>
      </c>
      <c r="B35" s="4" t="s">
        <v>49</v>
      </c>
      <c r="C35" s="5" t="s">
        <v>5</v>
      </c>
      <c r="D35" s="5" t="s">
        <v>17</v>
      </c>
      <c r="E35" s="5" t="s">
        <v>18</v>
      </c>
      <c r="F35" s="5">
        <v>4</v>
      </c>
      <c r="G35" s="11">
        <v>5</v>
      </c>
      <c r="H35" s="12">
        <v>20</v>
      </c>
    </row>
    <row r="36" spans="1:8">
      <c r="A36" s="4" t="s">
        <v>4</v>
      </c>
      <c r="B36" s="4" t="s">
        <v>49</v>
      </c>
      <c r="C36" s="5" t="s">
        <v>5</v>
      </c>
      <c r="D36" s="5" t="s">
        <v>36</v>
      </c>
      <c r="E36" s="5" t="s">
        <v>18</v>
      </c>
      <c r="F36" s="5">
        <v>300</v>
      </c>
      <c r="G36" s="11">
        <v>40</v>
      </c>
      <c r="H36" s="12">
        <v>120</v>
      </c>
    </row>
    <row r="37" spans="1:8">
      <c r="A37" s="4" t="s">
        <v>4</v>
      </c>
      <c r="B37" s="4" t="s">
        <v>49</v>
      </c>
      <c r="C37" s="5" t="s">
        <v>5</v>
      </c>
      <c r="D37" s="5" t="s">
        <v>37</v>
      </c>
      <c r="E37" s="5" t="s">
        <v>18</v>
      </c>
      <c r="F37" s="5">
        <v>1500</v>
      </c>
      <c r="G37" s="11">
        <v>0.24</v>
      </c>
      <c r="H37" s="12">
        <v>360</v>
      </c>
    </row>
    <row r="38" spans="1:8">
      <c r="A38" s="4" t="s">
        <v>4</v>
      </c>
      <c r="B38" s="4" t="s">
        <v>49</v>
      </c>
      <c r="C38" s="5" t="s">
        <v>5</v>
      </c>
      <c r="D38" s="5" t="s">
        <v>38</v>
      </c>
      <c r="E38" s="5" t="s">
        <v>39</v>
      </c>
      <c r="F38" s="5">
        <v>300</v>
      </c>
      <c r="G38" s="11">
        <v>3</v>
      </c>
      <c r="H38" s="12">
        <v>900</v>
      </c>
    </row>
    <row r="39" spans="1:8">
      <c r="A39" s="4" t="s">
        <v>4</v>
      </c>
      <c r="B39" s="4" t="s">
        <v>49</v>
      </c>
      <c r="C39" s="5" t="s">
        <v>5</v>
      </c>
      <c r="D39" s="5" t="s">
        <v>40</v>
      </c>
      <c r="E39" s="5" t="s">
        <v>41</v>
      </c>
      <c r="F39" s="5">
        <v>6</v>
      </c>
      <c r="G39" s="11">
        <v>100</v>
      </c>
      <c r="H39" s="12">
        <v>600</v>
      </c>
    </row>
    <row r="40" spans="1:8">
      <c r="A40" s="4" t="s">
        <v>4</v>
      </c>
      <c r="B40" s="4" t="s">
        <v>49</v>
      </c>
      <c r="C40" s="5" t="s">
        <v>5</v>
      </c>
      <c r="D40" s="5" t="s">
        <v>42</v>
      </c>
      <c r="E40" s="5" t="s">
        <v>43</v>
      </c>
      <c r="F40" s="5">
        <v>12</v>
      </c>
      <c r="G40" s="11">
        <v>100</v>
      </c>
      <c r="H40" s="12">
        <v>1200</v>
      </c>
    </row>
    <row r="41" spans="1:8">
      <c r="A41" s="4" t="s">
        <v>4</v>
      </c>
      <c r="B41" s="4" t="s">
        <v>49</v>
      </c>
      <c r="C41" s="5" t="s">
        <v>5</v>
      </c>
      <c r="D41" s="5" t="s">
        <v>44</v>
      </c>
      <c r="E41" s="5" t="s">
        <v>45</v>
      </c>
      <c r="F41" s="5">
        <v>6</v>
      </c>
      <c r="G41" s="11">
        <v>80</v>
      </c>
      <c r="H41" s="12">
        <v>480</v>
      </c>
    </row>
    <row r="42" spans="1:8">
      <c r="A42" s="4" t="s">
        <v>4</v>
      </c>
      <c r="B42" s="4" t="s">
        <v>49</v>
      </c>
      <c r="C42" s="5" t="s">
        <v>5</v>
      </c>
      <c r="D42" s="6" t="s">
        <v>47</v>
      </c>
      <c r="E42" s="5" t="s">
        <v>48</v>
      </c>
      <c r="F42" s="5">
        <v>6</v>
      </c>
      <c r="G42" s="11">
        <v>600</v>
      </c>
      <c r="H42" s="12">
        <v>3600</v>
      </c>
    </row>
    <row r="43" spans="1:8">
      <c r="A43" s="40" t="s">
        <v>72</v>
      </c>
      <c r="B43" s="40"/>
      <c r="C43" s="40"/>
      <c r="D43" s="40"/>
      <c r="E43" s="40"/>
      <c r="F43" s="40"/>
      <c r="G43" s="23"/>
      <c r="H43" s="26">
        <f>SUM(H14:H42)</f>
        <v>66345</v>
      </c>
    </row>
    <row r="44" spans="1:8">
      <c r="A44" s="4" t="s">
        <v>51</v>
      </c>
      <c r="B44" s="4" t="s">
        <v>49</v>
      </c>
      <c r="C44" s="5" t="s">
        <v>5</v>
      </c>
      <c r="D44" s="5" t="s">
        <v>33</v>
      </c>
      <c r="E44" s="5" t="s">
        <v>18</v>
      </c>
      <c r="F44" s="5">
        <v>2</v>
      </c>
      <c r="G44" s="11">
        <v>80</v>
      </c>
      <c r="H44" s="12">
        <v>160</v>
      </c>
    </row>
    <row r="45" spans="1:8">
      <c r="A45" s="4" t="s">
        <v>51</v>
      </c>
      <c r="B45" s="4" t="s">
        <v>49</v>
      </c>
      <c r="C45" s="5" t="s">
        <v>5</v>
      </c>
      <c r="D45" s="5" t="s">
        <v>34</v>
      </c>
      <c r="E45" s="5" t="s">
        <v>35</v>
      </c>
      <c r="F45" s="5">
        <v>1</v>
      </c>
      <c r="G45" s="11">
        <v>30</v>
      </c>
      <c r="H45" s="12">
        <v>30</v>
      </c>
    </row>
    <row r="46" spans="1:8">
      <c r="A46" s="4" t="s">
        <v>51</v>
      </c>
      <c r="B46" s="4" t="s">
        <v>49</v>
      </c>
      <c r="C46" s="5" t="s">
        <v>5</v>
      </c>
      <c r="D46" s="5" t="s">
        <v>17</v>
      </c>
      <c r="E46" s="5" t="s">
        <v>18</v>
      </c>
      <c r="F46" s="5">
        <v>4</v>
      </c>
      <c r="G46" s="11">
        <v>5</v>
      </c>
      <c r="H46" s="12">
        <v>20</v>
      </c>
    </row>
    <row r="47" spans="1:8">
      <c r="A47" s="4" t="s">
        <v>51</v>
      </c>
      <c r="B47" s="4" t="s">
        <v>49</v>
      </c>
      <c r="C47" s="5" t="s">
        <v>5</v>
      </c>
      <c r="D47" s="5" t="s">
        <v>36</v>
      </c>
      <c r="E47" s="5" t="s">
        <v>18</v>
      </c>
      <c r="F47" s="5">
        <v>300</v>
      </c>
      <c r="G47" s="11">
        <v>40</v>
      </c>
      <c r="H47" s="12">
        <v>120</v>
      </c>
    </row>
    <row r="48" spans="1:8">
      <c r="A48" s="4" t="s">
        <v>51</v>
      </c>
      <c r="B48" s="4" t="s">
        <v>49</v>
      </c>
      <c r="C48" s="5" t="s">
        <v>5</v>
      </c>
      <c r="D48" s="5" t="s">
        <v>37</v>
      </c>
      <c r="E48" s="5" t="s">
        <v>18</v>
      </c>
      <c r="F48" s="5">
        <v>1500</v>
      </c>
      <c r="G48" s="11">
        <v>0.24</v>
      </c>
      <c r="H48" s="12" t="s">
        <v>79</v>
      </c>
    </row>
    <row r="49" spans="1:8">
      <c r="A49" s="4" t="s">
        <v>51</v>
      </c>
      <c r="B49" s="4" t="s">
        <v>49</v>
      </c>
      <c r="C49" s="5" t="s">
        <v>5</v>
      </c>
      <c r="D49" s="5" t="s">
        <v>38</v>
      </c>
      <c r="E49" s="5" t="s">
        <v>39</v>
      </c>
      <c r="F49" s="5">
        <v>300</v>
      </c>
      <c r="G49" s="11">
        <v>3</v>
      </c>
      <c r="H49" s="12">
        <v>900</v>
      </c>
    </row>
    <row r="50" spans="1:8">
      <c r="A50" s="4" t="s">
        <v>51</v>
      </c>
      <c r="B50" s="4" t="s">
        <v>49</v>
      </c>
      <c r="C50" s="5" t="s">
        <v>5</v>
      </c>
      <c r="D50" s="5" t="s">
        <v>40</v>
      </c>
      <c r="E50" s="5" t="s">
        <v>41</v>
      </c>
      <c r="F50" s="5">
        <v>6</v>
      </c>
      <c r="G50" s="11">
        <v>100</v>
      </c>
      <c r="H50" s="12">
        <v>600</v>
      </c>
    </row>
    <row r="51" spans="1:8">
      <c r="A51" s="4" t="s">
        <v>51</v>
      </c>
      <c r="B51" s="4" t="s">
        <v>49</v>
      </c>
      <c r="C51" s="5" t="s">
        <v>5</v>
      </c>
      <c r="D51" s="5" t="s">
        <v>42</v>
      </c>
      <c r="E51" s="5" t="s">
        <v>43</v>
      </c>
      <c r="F51" s="5">
        <v>12</v>
      </c>
      <c r="G51" s="11">
        <v>100</v>
      </c>
      <c r="H51" s="12">
        <v>1200</v>
      </c>
    </row>
    <row r="52" spans="1:8">
      <c r="A52" s="4" t="s">
        <v>51</v>
      </c>
      <c r="B52" s="4" t="s">
        <v>49</v>
      </c>
      <c r="C52" s="5" t="s">
        <v>5</v>
      </c>
      <c r="D52" s="5" t="s">
        <v>44</v>
      </c>
      <c r="E52" s="5" t="s">
        <v>45</v>
      </c>
      <c r="F52" s="5">
        <v>12</v>
      </c>
      <c r="G52" s="11">
        <v>80</v>
      </c>
      <c r="H52" s="12">
        <v>960</v>
      </c>
    </row>
    <row r="53" spans="1:8">
      <c r="A53" s="4" t="s">
        <v>51</v>
      </c>
      <c r="B53" s="4" t="s">
        <v>49</v>
      </c>
      <c r="C53" s="5" t="s">
        <v>5</v>
      </c>
      <c r="D53" s="6" t="s">
        <v>47</v>
      </c>
      <c r="E53" s="5" t="s">
        <v>48</v>
      </c>
      <c r="F53" s="5">
        <v>3</v>
      </c>
      <c r="G53" s="11">
        <v>600</v>
      </c>
      <c r="H53" s="12">
        <v>1800</v>
      </c>
    </row>
    <row r="54" spans="1:8">
      <c r="A54" s="40" t="s">
        <v>72</v>
      </c>
      <c r="B54" s="40"/>
      <c r="C54" s="40"/>
      <c r="D54" s="40"/>
      <c r="E54" s="40"/>
      <c r="F54" s="40"/>
      <c r="G54" s="23"/>
      <c r="H54" s="26">
        <f>SUM(H49:H52)</f>
        <v>3660</v>
      </c>
    </row>
    <row r="55" spans="1:8">
      <c r="A55" s="4" t="s">
        <v>52</v>
      </c>
      <c r="B55" s="4" t="s">
        <v>30</v>
      </c>
      <c r="C55" s="5" t="s">
        <v>5</v>
      </c>
      <c r="D55" s="5" t="s">
        <v>6</v>
      </c>
      <c r="E55" s="5" t="s">
        <v>7</v>
      </c>
      <c r="F55" s="5">
        <v>30</v>
      </c>
      <c r="G55" s="5" t="s">
        <v>62</v>
      </c>
      <c r="H55" s="12">
        <v>6000</v>
      </c>
    </row>
    <row r="56" spans="1:8">
      <c r="A56" s="4" t="s">
        <v>52</v>
      </c>
      <c r="B56" s="4" t="s">
        <v>30</v>
      </c>
      <c r="C56" s="5" t="s">
        <v>5</v>
      </c>
      <c r="D56" s="5" t="s">
        <v>8</v>
      </c>
      <c r="E56" s="5" t="s">
        <v>9</v>
      </c>
      <c r="F56" s="5">
        <v>30</v>
      </c>
      <c r="G56" s="5" t="s">
        <v>63</v>
      </c>
      <c r="H56" s="12">
        <v>4500</v>
      </c>
    </row>
    <row r="57" spans="1:8">
      <c r="A57" s="4" t="s">
        <v>52</v>
      </c>
      <c r="B57" s="4" t="s">
        <v>30</v>
      </c>
      <c r="C57" s="5" t="s">
        <v>5</v>
      </c>
      <c r="D57" s="5" t="s">
        <v>10</v>
      </c>
      <c r="E57" s="5" t="s">
        <v>7</v>
      </c>
      <c r="F57" s="5">
        <v>30</v>
      </c>
      <c r="G57" s="5" t="s">
        <v>64</v>
      </c>
      <c r="H57" s="12">
        <v>660</v>
      </c>
    </row>
    <row r="58" spans="1:8">
      <c r="A58" s="4" t="s">
        <v>52</v>
      </c>
      <c r="B58" s="4" t="s">
        <v>30</v>
      </c>
      <c r="C58" s="5" t="s">
        <v>5</v>
      </c>
      <c r="D58" s="5" t="s">
        <v>11</v>
      </c>
      <c r="E58" s="5" t="s">
        <v>12</v>
      </c>
      <c r="F58" s="5">
        <v>2</v>
      </c>
      <c r="G58" s="5" t="s">
        <v>65</v>
      </c>
      <c r="H58" s="12">
        <v>280</v>
      </c>
    </row>
    <row r="59" spans="1:8">
      <c r="A59" s="4" t="s">
        <v>52</v>
      </c>
      <c r="B59" s="4" t="s">
        <v>30</v>
      </c>
      <c r="C59" s="5" t="s">
        <v>5</v>
      </c>
      <c r="D59" s="5" t="s">
        <v>13</v>
      </c>
      <c r="E59" s="5" t="s">
        <v>14</v>
      </c>
      <c r="F59" s="5">
        <v>1</v>
      </c>
      <c r="G59" s="5" t="s">
        <v>66</v>
      </c>
      <c r="H59" s="14">
        <v>1600</v>
      </c>
    </row>
    <row r="60" spans="1:8">
      <c r="A60" s="4" t="s">
        <v>52</v>
      </c>
      <c r="B60" s="4" t="s">
        <v>30</v>
      </c>
      <c r="C60" s="5" t="s">
        <v>5</v>
      </c>
      <c r="D60" s="5" t="s">
        <v>15</v>
      </c>
      <c r="E60" s="5" t="s">
        <v>16</v>
      </c>
      <c r="F60" s="5">
        <v>2</v>
      </c>
      <c r="G60" s="5" t="s">
        <v>67</v>
      </c>
      <c r="H60" s="12">
        <v>2000</v>
      </c>
    </row>
    <row r="61" spans="1:8">
      <c r="A61" s="4" t="s">
        <v>52</v>
      </c>
      <c r="B61" s="4" t="s">
        <v>30</v>
      </c>
      <c r="C61" s="5" t="s">
        <v>5</v>
      </c>
      <c r="D61" s="5" t="s">
        <v>17</v>
      </c>
      <c r="E61" s="5" t="s">
        <v>18</v>
      </c>
      <c r="F61" s="5">
        <v>3</v>
      </c>
      <c r="G61" s="5">
        <v>5</v>
      </c>
      <c r="H61" s="12">
        <v>15</v>
      </c>
    </row>
    <row r="62" spans="1:8">
      <c r="A62" s="4" t="s">
        <v>52</v>
      </c>
      <c r="B62" s="4" t="s">
        <v>30</v>
      </c>
      <c r="C62" s="5" t="s">
        <v>5</v>
      </c>
      <c r="D62" s="5" t="s">
        <v>19</v>
      </c>
      <c r="E62" s="5" t="s">
        <v>20</v>
      </c>
      <c r="F62" s="5">
        <v>1</v>
      </c>
      <c r="G62" s="5" t="s">
        <v>68</v>
      </c>
      <c r="H62" s="12">
        <v>300</v>
      </c>
    </row>
    <row r="63" spans="1:8">
      <c r="A63" s="4" t="s">
        <v>52</v>
      </c>
      <c r="B63" s="4" t="s">
        <v>30</v>
      </c>
      <c r="C63" s="5" t="s">
        <v>5</v>
      </c>
      <c r="D63" s="6" t="s">
        <v>21</v>
      </c>
      <c r="E63" s="5" t="s">
        <v>22</v>
      </c>
      <c r="F63" s="5">
        <v>4</v>
      </c>
      <c r="G63" s="11">
        <v>1000</v>
      </c>
      <c r="H63" s="12">
        <v>1000</v>
      </c>
    </row>
    <row r="64" spans="1:8">
      <c r="A64" s="4" t="s">
        <v>52</v>
      </c>
      <c r="B64" s="4" t="s">
        <v>30</v>
      </c>
      <c r="C64" s="5" t="s">
        <v>23</v>
      </c>
      <c r="D64" s="5" t="s">
        <v>24</v>
      </c>
      <c r="E64" s="5" t="s">
        <v>25</v>
      </c>
      <c r="F64" s="5">
        <v>1</v>
      </c>
      <c r="G64" s="11">
        <v>1500</v>
      </c>
      <c r="H64" s="12">
        <v>1500</v>
      </c>
    </row>
    <row r="65" spans="1:8">
      <c r="A65" s="4" t="s">
        <v>52</v>
      </c>
      <c r="B65" s="4" t="s">
        <v>30</v>
      </c>
      <c r="C65" s="5" t="s">
        <v>23</v>
      </c>
      <c r="D65" s="5" t="s">
        <v>26</v>
      </c>
      <c r="E65" s="5" t="s">
        <v>25</v>
      </c>
      <c r="F65" s="5">
        <v>1</v>
      </c>
      <c r="G65" s="11">
        <v>2000</v>
      </c>
      <c r="H65" s="12">
        <v>2000</v>
      </c>
    </row>
    <row r="66" spans="1:8">
      <c r="A66" s="4" t="s">
        <v>52</v>
      </c>
      <c r="B66" s="4" t="s">
        <v>30</v>
      </c>
      <c r="C66" s="5" t="s">
        <v>23</v>
      </c>
      <c r="D66" s="5" t="s">
        <v>27</v>
      </c>
      <c r="E66" s="5" t="s">
        <v>25</v>
      </c>
      <c r="F66" s="5">
        <v>1</v>
      </c>
      <c r="G66" s="11">
        <v>2000</v>
      </c>
      <c r="H66" s="12">
        <v>2000</v>
      </c>
    </row>
    <row r="67" spans="1:8">
      <c r="A67" s="4" t="s">
        <v>52</v>
      </c>
      <c r="B67" s="4" t="s">
        <v>30</v>
      </c>
      <c r="C67" s="5" t="s">
        <v>23</v>
      </c>
      <c r="D67" s="5" t="s">
        <v>29</v>
      </c>
      <c r="E67" s="5" t="s">
        <v>25</v>
      </c>
      <c r="F67" s="5">
        <v>2</v>
      </c>
      <c r="G67" s="11">
        <v>300</v>
      </c>
      <c r="H67" s="12">
        <v>600</v>
      </c>
    </row>
    <row r="68" spans="1:8">
      <c r="A68" s="4" t="s">
        <v>52</v>
      </c>
      <c r="B68" s="4" t="s">
        <v>49</v>
      </c>
      <c r="C68" s="5" t="s">
        <v>5</v>
      </c>
      <c r="D68" s="5" t="s">
        <v>33</v>
      </c>
      <c r="E68" s="5" t="s">
        <v>18</v>
      </c>
      <c r="F68" s="5">
        <v>2</v>
      </c>
      <c r="G68" s="11">
        <v>80</v>
      </c>
      <c r="H68" s="12">
        <v>160</v>
      </c>
    </row>
    <row r="69" spans="1:8">
      <c r="A69" s="4" t="s">
        <v>52</v>
      </c>
      <c r="B69" s="4" t="s">
        <v>49</v>
      </c>
      <c r="C69" s="5" t="s">
        <v>5</v>
      </c>
      <c r="D69" s="5" t="s">
        <v>34</v>
      </c>
      <c r="E69" s="5" t="s">
        <v>35</v>
      </c>
      <c r="F69" s="5">
        <v>1</v>
      </c>
      <c r="G69" s="11">
        <v>30</v>
      </c>
      <c r="H69" s="12">
        <v>30</v>
      </c>
    </row>
    <row r="70" spans="1:8">
      <c r="A70" s="4" t="s">
        <v>52</v>
      </c>
      <c r="B70" s="4" t="s">
        <v>49</v>
      </c>
      <c r="C70" s="5" t="s">
        <v>5</v>
      </c>
      <c r="D70" s="5" t="s">
        <v>17</v>
      </c>
      <c r="E70" s="5" t="s">
        <v>18</v>
      </c>
      <c r="F70" s="5">
        <v>4</v>
      </c>
      <c r="G70" s="11">
        <v>5</v>
      </c>
      <c r="H70" s="12">
        <v>20</v>
      </c>
    </row>
    <row r="71" spans="1:8">
      <c r="A71" s="4" t="s">
        <v>52</v>
      </c>
      <c r="B71" s="4" t="s">
        <v>49</v>
      </c>
      <c r="C71" s="5" t="s">
        <v>5</v>
      </c>
      <c r="D71" s="5" t="s">
        <v>36</v>
      </c>
      <c r="E71" s="5" t="s">
        <v>18</v>
      </c>
      <c r="F71" s="5">
        <v>400</v>
      </c>
      <c r="G71" s="11">
        <v>40</v>
      </c>
      <c r="H71" s="12">
        <v>160</v>
      </c>
    </row>
    <row r="72" spans="1:8">
      <c r="A72" s="4" t="s">
        <v>52</v>
      </c>
      <c r="B72" s="4" t="s">
        <v>49</v>
      </c>
      <c r="C72" s="5" t="s">
        <v>5</v>
      </c>
      <c r="D72" s="5" t="s">
        <v>37</v>
      </c>
      <c r="E72" s="5" t="s">
        <v>18</v>
      </c>
      <c r="F72" s="5">
        <v>2000</v>
      </c>
      <c r="G72" s="11">
        <v>0.24</v>
      </c>
      <c r="H72" s="12">
        <v>480</v>
      </c>
    </row>
    <row r="73" spans="1:8">
      <c r="A73" s="4" t="s">
        <v>52</v>
      </c>
      <c r="B73" s="4" t="s">
        <v>49</v>
      </c>
      <c r="C73" s="5" t="s">
        <v>5</v>
      </c>
      <c r="D73" s="5" t="s">
        <v>38</v>
      </c>
      <c r="E73" s="5" t="s">
        <v>39</v>
      </c>
      <c r="F73" s="5">
        <v>400</v>
      </c>
      <c r="G73" s="11">
        <v>3</v>
      </c>
      <c r="H73" s="12">
        <v>1200</v>
      </c>
    </row>
    <row r="74" spans="1:8">
      <c r="A74" s="4" t="s">
        <v>52</v>
      </c>
      <c r="B74" s="4" t="s">
        <v>49</v>
      </c>
      <c r="C74" s="5" t="s">
        <v>5</v>
      </c>
      <c r="D74" s="5" t="s">
        <v>40</v>
      </c>
      <c r="E74" s="5" t="s">
        <v>41</v>
      </c>
      <c r="F74" s="5">
        <v>8</v>
      </c>
      <c r="G74" s="11">
        <v>100</v>
      </c>
      <c r="H74" s="12">
        <v>800</v>
      </c>
    </row>
    <row r="75" spans="1:8">
      <c r="A75" s="4" t="s">
        <v>52</v>
      </c>
      <c r="B75" s="4" t="s">
        <v>49</v>
      </c>
      <c r="C75" s="5" t="s">
        <v>5</v>
      </c>
      <c r="D75" s="5" t="s">
        <v>42</v>
      </c>
      <c r="E75" s="5" t="s">
        <v>43</v>
      </c>
      <c r="F75" s="5">
        <v>16</v>
      </c>
      <c r="G75" s="11">
        <v>100</v>
      </c>
      <c r="H75" s="12">
        <v>1600</v>
      </c>
    </row>
    <row r="76" spans="1:8">
      <c r="A76" s="4" t="s">
        <v>52</v>
      </c>
      <c r="B76" s="4" t="s">
        <v>49</v>
      </c>
      <c r="C76" s="5" t="s">
        <v>5</v>
      </c>
      <c r="D76" s="5" t="s">
        <v>44</v>
      </c>
      <c r="E76" s="5" t="s">
        <v>45</v>
      </c>
      <c r="F76" s="5">
        <v>16</v>
      </c>
      <c r="G76" s="11">
        <v>80</v>
      </c>
      <c r="H76" s="12">
        <v>960</v>
      </c>
    </row>
    <row r="77" spans="1:8">
      <c r="A77" s="4" t="s">
        <v>52</v>
      </c>
      <c r="B77" s="4" t="s">
        <v>49</v>
      </c>
      <c r="C77" s="5" t="s">
        <v>5</v>
      </c>
      <c r="D77" s="6" t="s">
        <v>47</v>
      </c>
      <c r="E77" s="5" t="s">
        <v>48</v>
      </c>
      <c r="F77" s="5">
        <v>4</v>
      </c>
      <c r="G77" s="11">
        <v>600</v>
      </c>
      <c r="H77" s="12">
        <v>2400</v>
      </c>
    </row>
    <row r="78" spans="1:8">
      <c r="A78" s="40" t="s">
        <v>72</v>
      </c>
      <c r="B78" s="40"/>
      <c r="C78" s="40"/>
      <c r="D78" s="40"/>
      <c r="E78" s="40"/>
      <c r="F78" s="40"/>
      <c r="G78" s="23"/>
      <c r="H78" s="26">
        <f>SUM(H55:H76)</f>
        <v>27865</v>
      </c>
    </row>
    <row r="79" spans="1:8">
      <c r="A79" s="4" t="s">
        <v>53</v>
      </c>
      <c r="B79" s="4" t="s">
        <v>49</v>
      </c>
      <c r="C79" s="5" t="s">
        <v>5</v>
      </c>
      <c r="D79" s="5" t="s">
        <v>36</v>
      </c>
      <c r="E79" s="5" t="s">
        <v>18</v>
      </c>
      <c r="F79" s="5">
        <v>500</v>
      </c>
      <c r="G79" s="11">
        <v>40</v>
      </c>
      <c r="H79" s="12">
        <v>200</v>
      </c>
    </row>
    <row r="80" spans="1:8">
      <c r="A80" s="4" t="s">
        <v>53</v>
      </c>
      <c r="B80" s="4" t="s">
        <v>49</v>
      </c>
      <c r="C80" s="5" t="s">
        <v>5</v>
      </c>
      <c r="D80" s="5" t="s">
        <v>37</v>
      </c>
      <c r="E80" s="5" t="s">
        <v>18</v>
      </c>
      <c r="F80" s="5">
        <v>2500</v>
      </c>
      <c r="G80" s="11">
        <v>0.24</v>
      </c>
      <c r="H80" s="12">
        <v>600</v>
      </c>
    </row>
    <row r="81" spans="1:8">
      <c r="A81" s="4" t="s">
        <v>53</v>
      </c>
      <c r="B81" s="4" t="s">
        <v>49</v>
      </c>
      <c r="C81" s="5" t="s">
        <v>5</v>
      </c>
      <c r="D81" s="5" t="s">
        <v>38</v>
      </c>
      <c r="E81" s="5" t="s">
        <v>39</v>
      </c>
      <c r="F81" s="5">
        <v>500</v>
      </c>
      <c r="G81" s="11">
        <v>3</v>
      </c>
      <c r="H81" s="12">
        <v>1500</v>
      </c>
    </row>
    <row r="82" spans="1:8">
      <c r="A82" s="4" t="s">
        <v>53</v>
      </c>
      <c r="B82" s="4" t="s">
        <v>49</v>
      </c>
      <c r="C82" s="5" t="s">
        <v>5</v>
      </c>
      <c r="D82" s="5" t="s">
        <v>40</v>
      </c>
      <c r="E82" s="5" t="s">
        <v>41</v>
      </c>
      <c r="F82" s="5">
        <v>20</v>
      </c>
      <c r="G82" s="11">
        <v>100</v>
      </c>
      <c r="H82" s="12">
        <v>2000</v>
      </c>
    </row>
    <row r="83" spans="1:8">
      <c r="A83" s="4" t="s">
        <v>53</v>
      </c>
      <c r="B83" s="4" t="s">
        <v>49</v>
      </c>
      <c r="C83" s="5" t="s">
        <v>5</v>
      </c>
      <c r="D83" s="5" t="s">
        <v>42</v>
      </c>
      <c r="E83" s="5" t="s">
        <v>43</v>
      </c>
      <c r="F83" s="5">
        <v>20</v>
      </c>
      <c r="G83" s="11">
        <v>100</v>
      </c>
      <c r="H83" s="12">
        <v>2000</v>
      </c>
    </row>
    <row r="84" spans="1:8">
      <c r="A84" s="4" t="s">
        <v>53</v>
      </c>
      <c r="B84" s="4" t="s">
        <v>49</v>
      </c>
      <c r="C84" s="5" t="s">
        <v>5</v>
      </c>
      <c r="D84" s="5" t="s">
        <v>44</v>
      </c>
      <c r="E84" s="5" t="s">
        <v>45</v>
      </c>
      <c r="F84" s="5">
        <v>20</v>
      </c>
      <c r="G84" s="11">
        <v>80</v>
      </c>
      <c r="H84" s="12">
        <v>1600</v>
      </c>
    </row>
    <row r="85" spans="1:8">
      <c r="A85" s="4" t="s">
        <v>53</v>
      </c>
      <c r="B85" s="4" t="s">
        <v>49</v>
      </c>
      <c r="C85" s="5" t="s">
        <v>5</v>
      </c>
      <c r="D85" s="5" t="s">
        <v>33</v>
      </c>
      <c r="E85" s="5" t="s">
        <v>18</v>
      </c>
      <c r="F85" s="5">
        <v>10</v>
      </c>
      <c r="G85" s="11">
        <v>30</v>
      </c>
      <c r="H85" s="12">
        <v>300</v>
      </c>
    </row>
    <row r="86" spans="1:8">
      <c r="A86" s="4" t="s">
        <v>53</v>
      </c>
      <c r="B86" s="4" t="s">
        <v>49</v>
      </c>
      <c r="C86" s="5" t="s">
        <v>5</v>
      </c>
      <c r="D86" s="5" t="s">
        <v>17</v>
      </c>
      <c r="E86" s="5" t="s">
        <v>18</v>
      </c>
      <c r="F86" s="5">
        <v>20</v>
      </c>
      <c r="G86" s="11">
        <v>5</v>
      </c>
      <c r="H86" s="12">
        <v>100</v>
      </c>
    </row>
    <row r="87" spans="1:8">
      <c r="A87" s="4" t="s">
        <v>53</v>
      </c>
      <c r="B87" s="4" t="s">
        <v>49</v>
      </c>
      <c r="C87" s="5" t="s">
        <v>5</v>
      </c>
      <c r="D87" s="6" t="s">
        <v>47</v>
      </c>
      <c r="E87" s="5" t="s">
        <v>48</v>
      </c>
      <c r="F87" s="5">
        <v>3</v>
      </c>
      <c r="G87" s="11">
        <v>600</v>
      </c>
      <c r="H87" s="12">
        <v>1800</v>
      </c>
    </row>
    <row r="88" spans="1:8">
      <c r="A88" s="40" t="s">
        <v>72</v>
      </c>
      <c r="B88" s="40"/>
      <c r="C88" s="40"/>
      <c r="D88" s="40"/>
      <c r="E88" s="40"/>
      <c r="F88" s="40"/>
      <c r="G88" s="23"/>
      <c r="H88" s="26">
        <f>SUM(H79:H86)</f>
        <v>8300</v>
      </c>
    </row>
    <row r="89" spans="1:8">
      <c r="A89" s="4" t="s">
        <v>54</v>
      </c>
      <c r="B89" s="4" t="s">
        <v>49</v>
      </c>
      <c r="C89" s="5" t="s">
        <v>5</v>
      </c>
      <c r="D89" s="5" t="s">
        <v>36</v>
      </c>
      <c r="E89" s="5" t="s">
        <v>18</v>
      </c>
      <c r="F89" s="5">
        <v>600</v>
      </c>
      <c r="G89" s="11">
        <v>40</v>
      </c>
      <c r="H89" s="12">
        <v>240</v>
      </c>
    </row>
    <row r="90" spans="1:8">
      <c r="A90" s="4" t="s">
        <v>54</v>
      </c>
      <c r="B90" s="4" t="s">
        <v>49</v>
      </c>
      <c r="C90" s="5" t="s">
        <v>5</v>
      </c>
      <c r="D90" s="5" t="s">
        <v>37</v>
      </c>
      <c r="E90" s="5" t="s">
        <v>18</v>
      </c>
      <c r="F90" s="5">
        <v>3000</v>
      </c>
      <c r="G90" s="11">
        <v>0.24</v>
      </c>
      <c r="H90" s="12">
        <v>720</v>
      </c>
    </row>
    <row r="91" spans="1:8">
      <c r="A91" s="4" t="s">
        <v>54</v>
      </c>
      <c r="B91" s="4" t="s">
        <v>49</v>
      </c>
      <c r="C91" s="5" t="s">
        <v>5</v>
      </c>
      <c r="D91" s="5" t="s">
        <v>38</v>
      </c>
      <c r="E91" s="5" t="s">
        <v>39</v>
      </c>
      <c r="F91" s="5">
        <v>600</v>
      </c>
      <c r="G91" s="11">
        <v>3</v>
      </c>
      <c r="H91" s="12">
        <v>1800</v>
      </c>
    </row>
    <row r="92" spans="1:8">
      <c r="A92" s="4" t="s">
        <v>54</v>
      </c>
      <c r="B92" s="4" t="s">
        <v>49</v>
      </c>
      <c r="C92" s="5" t="s">
        <v>5</v>
      </c>
      <c r="D92" s="5" t="s">
        <v>40</v>
      </c>
      <c r="E92" s="5" t="s">
        <v>41</v>
      </c>
      <c r="F92" s="5">
        <v>12</v>
      </c>
      <c r="G92" s="11">
        <v>100</v>
      </c>
      <c r="H92" s="12">
        <v>1200</v>
      </c>
    </row>
    <row r="93" spans="1:8">
      <c r="A93" s="4" t="s">
        <v>54</v>
      </c>
      <c r="B93" s="4" t="s">
        <v>49</v>
      </c>
      <c r="C93" s="5" t="s">
        <v>5</v>
      </c>
      <c r="D93" s="5" t="s">
        <v>42</v>
      </c>
      <c r="E93" s="5" t="s">
        <v>43</v>
      </c>
      <c r="F93" s="5">
        <v>12</v>
      </c>
      <c r="G93" s="11">
        <v>100</v>
      </c>
      <c r="H93" s="12">
        <v>1200</v>
      </c>
    </row>
    <row r="94" spans="1:8">
      <c r="A94" s="4" t="s">
        <v>54</v>
      </c>
      <c r="B94" s="4" t="s">
        <v>49</v>
      </c>
      <c r="C94" s="5" t="s">
        <v>5</v>
      </c>
      <c r="D94" s="5" t="s">
        <v>44</v>
      </c>
      <c r="E94" s="5" t="s">
        <v>45</v>
      </c>
      <c r="F94" s="5">
        <v>12</v>
      </c>
      <c r="G94" s="11">
        <v>80</v>
      </c>
      <c r="H94" s="12">
        <v>960</v>
      </c>
    </row>
    <row r="95" spans="1:8">
      <c r="A95" s="4" t="s">
        <v>54</v>
      </c>
      <c r="B95" s="4" t="s">
        <v>49</v>
      </c>
      <c r="C95" s="5" t="s">
        <v>5</v>
      </c>
      <c r="D95" s="5" t="s">
        <v>33</v>
      </c>
      <c r="E95" s="5" t="s">
        <v>18</v>
      </c>
      <c r="F95" s="5">
        <v>10</v>
      </c>
      <c r="G95" s="11">
        <v>30</v>
      </c>
      <c r="H95" s="12">
        <v>300</v>
      </c>
    </row>
    <row r="96" spans="1:8">
      <c r="A96" s="4" t="s">
        <v>54</v>
      </c>
      <c r="B96" s="4" t="s">
        <v>49</v>
      </c>
      <c r="C96" s="5" t="s">
        <v>5</v>
      </c>
      <c r="D96" s="5" t="s">
        <v>17</v>
      </c>
      <c r="E96" s="5" t="s">
        <v>18</v>
      </c>
      <c r="F96" s="5">
        <v>24</v>
      </c>
      <c r="G96" s="11">
        <v>5</v>
      </c>
      <c r="H96" s="12">
        <v>120</v>
      </c>
    </row>
    <row r="97" spans="1:8">
      <c r="A97" s="4" t="s">
        <v>54</v>
      </c>
      <c r="B97" s="4" t="s">
        <v>49</v>
      </c>
      <c r="C97" s="5" t="s">
        <v>5</v>
      </c>
      <c r="D97" s="6" t="s">
        <v>47</v>
      </c>
      <c r="E97" s="5" t="s">
        <v>48</v>
      </c>
      <c r="F97" s="5">
        <v>6</v>
      </c>
      <c r="G97" s="11">
        <v>600</v>
      </c>
      <c r="H97" s="12">
        <v>3600</v>
      </c>
    </row>
    <row r="98" spans="1:8">
      <c r="A98" s="40" t="s">
        <v>72</v>
      </c>
      <c r="B98" s="40"/>
      <c r="C98" s="40"/>
      <c r="D98" s="40"/>
      <c r="E98" s="40"/>
      <c r="F98" s="40"/>
      <c r="G98" s="13"/>
      <c r="H98" s="26">
        <f>SUM(H89:H96)</f>
        <v>6540</v>
      </c>
    </row>
    <row r="99" spans="1:8">
      <c r="A99" s="4" t="s">
        <v>55</v>
      </c>
      <c r="B99" s="4" t="s">
        <v>30</v>
      </c>
      <c r="C99" s="5" t="s">
        <v>5</v>
      </c>
      <c r="D99" s="5" t="s">
        <v>6</v>
      </c>
      <c r="E99" s="5" t="s">
        <v>7</v>
      </c>
      <c r="F99" s="5">
        <v>30</v>
      </c>
      <c r="G99" s="5" t="s">
        <v>62</v>
      </c>
      <c r="H99" s="12">
        <v>6000</v>
      </c>
    </row>
    <row r="100" spans="1:8">
      <c r="A100" s="4" t="s">
        <v>55</v>
      </c>
      <c r="B100" s="4" t="s">
        <v>30</v>
      </c>
      <c r="C100" s="5" t="s">
        <v>5</v>
      </c>
      <c r="D100" s="5" t="s">
        <v>8</v>
      </c>
      <c r="E100" s="5" t="s">
        <v>9</v>
      </c>
      <c r="F100" s="5">
        <v>30</v>
      </c>
      <c r="G100" s="5" t="s">
        <v>63</v>
      </c>
      <c r="H100" s="12">
        <v>4500</v>
      </c>
    </row>
    <row r="101" spans="1:8">
      <c r="A101" s="4" t="s">
        <v>55</v>
      </c>
      <c r="B101" s="4" t="s">
        <v>30</v>
      </c>
      <c r="C101" s="5" t="s">
        <v>5</v>
      </c>
      <c r="D101" s="5" t="s">
        <v>10</v>
      </c>
      <c r="E101" s="5" t="s">
        <v>7</v>
      </c>
      <c r="F101" s="5">
        <v>30</v>
      </c>
      <c r="G101" s="5" t="s">
        <v>64</v>
      </c>
      <c r="H101" s="12">
        <v>660</v>
      </c>
    </row>
    <row r="102" spans="1:8">
      <c r="A102" s="4" t="s">
        <v>55</v>
      </c>
      <c r="B102" s="4" t="s">
        <v>30</v>
      </c>
      <c r="C102" s="5" t="s">
        <v>5</v>
      </c>
      <c r="D102" s="5" t="s">
        <v>11</v>
      </c>
      <c r="E102" s="5" t="s">
        <v>12</v>
      </c>
      <c r="F102" s="5">
        <v>2</v>
      </c>
      <c r="G102" s="5" t="s">
        <v>65</v>
      </c>
      <c r="H102" s="12">
        <v>280</v>
      </c>
    </row>
    <row r="103" spans="1:8">
      <c r="A103" s="4" t="s">
        <v>55</v>
      </c>
      <c r="B103" s="4" t="s">
        <v>30</v>
      </c>
      <c r="C103" s="5" t="s">
        <v>5</v>
      </c>
      <c r="D103" s="5" t="s">
        <v>13</v>
      </c>
      <c r="E103" s="5" t="s">
        <v>14</v>
      </c>
      <c r="F103" s="5">
        <v>1</v>
      </c>
      <c r="G103" s="5" t="s">
        <v>66</v>
      </c>
      <c r="H103" s="14">
        <v>1600</v>
      </c>
    </row>
    <row r="104" spans="1:8">
      <c r="A104" s="4" t="s">
        <v>55</v>
      </c>
      <c r="B104" s="4" t="s">
        <v>30</v>
      </c>
      <c r="C104" s="5" t="s">
        <v>5</v>
      </c>
      <c r="D104" s="5" t="s">
        <v>15</v>
      </c>
      <c r="E104" s="5" t="s">
        <v>16</v>
      </c>
      <c r="F104" s="5">
        <v>2</v>
      </c>
      <c r="G104" s="5" t="s">
        <v>67</v>
      </c>
      <c r="H104" s="12">
        <v>2000</v>
      </c>
    </row>
    <row r="105" spans="1:8">
      <c r="A105" s="4" t="s">
        <v>55</v>
      </c>
      <c r="B105" s="4" t="s">
        <v>30</v>
      </c>
      <c r="C105" s="5" t="s">
        <v>5</v>
      </c>
      <c r="D105" s="6" t="s">
        <v>21</v>
      </c>
      <c r="E105" s="5" t="s">
        <v>22</v>
      </c>
      <c r="F105" s="5">
        <v>4</v>
      </c>
      <c r="G105" s="11">
        <v>1000</v>
      </c>
      <c r="H105" s="12">
        <v>1000</v>
      </c>
    </row>
    <row r="106" spans="1:8">
      <c r="A106" s="4" t="s">
        <v>55</v>
      </c>
      <c r="B106" s="4" t="s">
        <v>30</v>
      </c>
      <c r="C106" s="5" t="s">
        <v>23</v>
      </c>
      <c r="D106" s="5" t="s">
        <v>24</v>
      </c>
      <c r="E106" s="5" t="s">
        <v>25</v>
      </c>
      <c r="F106" s="5">
        <v>1</v>
      </c>
      <c r="G106" s="11">
        <v>1500</v>
      </c>
      <c r="H106" s="12">
        <v>1500</v>
      </c>
    </row>
    <row r="107" spans="1:8">
      <c r="A107" s="4" t="s">
        <v>55</v>
      </c>
      <c r="B107" s="4" t="s">
        <v>30</v>
      </c>
      <c r="C107" s="5" t="s">
        <v>23</v>
      </c>
      <c r="D107" s="5" t="s">
        <v>26</v>
      </c>
      <c r="E107" s="5" t="s">
        <v>25</v>
      </c>
      <c r="F107" s="5">
        <v>1</v>
      </c>
      <c r="G107" s="11">
        <v>2000</v>
      </c>
      <c r="H107" s="12">
        <v>2000</v>
      </c>
    </row>
    <row r="108" spans="1:8">
      <c r="A108" s="4" t="s">
        <v>55</v>
      </c>
      <c r="B108" s="4" t="s">
        <v>30</v>
      </c>
      <c r="C108" s="5" t="s">
        <v>23</v>
      </c>
      <c r="D108" s="5" t="s">
        <v>27</v>
      </c>
      <c r="E108" s="5" t="s">
        <v>25</v>
      </c>
      <c r="F108" s="5">
        <v>1</v>
      </c>
      <c r="G108" s="11">
        <v>2000</v>
      </c>
      <c r="H108" s="12">
        <v>2000</v>
      </c>
    </row>
    <row r="109" spans="1:8">
      <c r="A109" s="4" t="s">
        <v>55</v>
      </c>
      <c r="B109" s="4" t="s">
        <v>30</v>
      </c>
      <c r="C109" s="5" t="s">
        <v>23</v>
      </c>
      <c r="D109" s="5" t="s">
        <v>29</v>
      </c>
      <c r="E109" s="5" t="s">
        <v>25</v>
      </c>
      <c r="F109" s="5">
        <v>2</v>
      </c>
      <c r="G109" s="11">
        <v>300</v>
      </c>
      <c r="H109" s="12">
        <v>600</v>
      </c>
    </row>
    <row r="110" spans="1:8">
      <c r="A110" s="4" t="s">
        <v>55</v>
      </c>
      <c r="B110" s="4" t="s">
        <v>49</v>
      </c>
      <c r="C110" s="5" t="s">
        <v>5</v>
      </c>
      <c r="D110" s="5" t="s">
        <v>36</v>
      </c>
      <c r="E110" s="5" t="s">
        <v>18</v>
      </c>
      <c r="F110" s="5">
        <v>600</v>
      </c>
      <c r="G110" s="11">
        <v>40</v>
      </c>
      <c r="H110" s="12">
        <v>240</v>
      </c>
    </row>
    <row r="111" spans="1:8">
      <c r="A111" s="4" t="s">
        <v>55</v>
      </c>
      <c r="B111" s="4" t="s">
        <v>49</v>
      </c>
      <c r="C111" s="5" t="s">
        <v>5</v>
      </c>
      <c r="D111" s="5" t="s">
        <v>37</v>
      </c>
      <c r="E111" s="5" t="s">
        <v>18</v>
      </c>
      <c r="F111" s="5">
        <v>3000</v>
      </c>
      <c r="G111" s="11">
        <v>0.24</v>
      </c>
      <c r="H111" s="12">
        <v>720</v>
      </c>
    </row>
    <row r="112" spans="1:8">
      <c r="A112" s="4" t="s">
        <v>55</v>
      </c>
      <c r="B112" s="4" t="s">
        <v>49</v>
      </c>
      <c r="C112" s="5" t="s">
        <v>5</v>
      </c>
      <c r="D112" s="5" t="s">
        <v>38</v>
      </c>
      <c r="E112" s="5" t="s">
        <v>39</v>
      </c>
      <c r="F112" s="5">
        <v>600</v>
      </c>
      <c r="G112" s="11">
        <v>3</v>
      </c>
      <c r="H112" s="12">
        <v>1800</v>
      </c>
    </row>
    <row r="113" spans="1:8">
      <c r="A113" s="4" t="s">
        <v>55</v>
      </c>
      <c r="B113" s="4" t="s">
        <v>49</v>
      </c>
      <c r="C113" s="5" t="s">
        <v>5</v>
      </c>
      <c r="D113" s="5" t="s">
        <v>40</v>
      </c>
      <c r="E113" s="5" t="s">
        <v>41</v>
      </c>
      <c r="F113" s="5">
        <v>12</v>
      </c>
      <c r="G113" s="11">
        <v>100</v>
      </c>
      <c r="H113" s="12">
        <v>1200</v>
      </c>
    </row>
    <row r="114" spans="1:8">
      <c r="A114" s="4" t="s">
        <v>55</v>
      </c>
      <c r="B114" s="4" t="s">
        <v>49</v>
      </c>
      <c r="C114" s="5" t="s">
        <v>5</v>
      </c>
      <c r="D114" s="5" t="s">
        <v>42</v>
      </c>
      <c r="E114" s="5" t="s">
        <v>43</v>
      </c>
      <c r="F114" s="5">
        <v>12</v>
      </c>
      <c r="G114" s="11">
        <v>100</v>
      </c>
      <c r="H114" s="12">
        <v>1200</v>
      </c>
    </row>
    <row r="115" spans="1:8">
      <c r="A115" s="4" t="s">
        <v>55</v>
      </c>
      <c r="B115" s="4" t="s">
        <v>49</v>
      </c>
      <c r="C115" s="5" t="s">
        <v>5</v>
      </c>
      <c r="D115" s="5" t="s">
        <v>44</v>
      </c>
      <c r="E115" s="5" t="s">
        <v>45</v>
      </c>
      <c r="F115" s="5">
        <v>12</v>
      </c>
      <c r="G115" s="11">
        <v>80</v>
      </c>
      <c r="H115" s="12">
        <v>960</v>
      </c>
    </row>
    <row r="116" spans="1:8">
      <c r="A116" s="4" t="s">
        <v>55</v>
      </c>
      <c r="B116" s="4" t="s">
        <v>49</v>
      </c>
      <c r="C116" s="5" t="s">
        <v>5</v>
      </c>
      <c r="D116" s="5" t="s">
        <v>33</v>
      </c>
      <c r="E116" s="5" t="s">
        <v>18</v>
      </c>
      <c r="F116" s="5">
        <v>4</v>
      </c>
      <c r="G116" s="11">
        <v>30</v>
      </c>
      <c r="H116" s="12">
        <v>120</v>
      </c>
    </row>
    <row r="117" spans="1:8">
      <c r="A117" s="4" t="s">
        <v>55</v>
      </c>
      <c r="B117" s="4" t="s">
        <v>49</v>
      </c>
      <c r="C117" s="5" t="s">
        <v>5</v>
      </c>
      <c r="D117" s="5" t="s">
        <v>17</v>
      </c>
      <c r="E117" s="5" t="s">
        <v>18</v>
      </c>
      <c r="F117" s="5">
        <v>24</v>
      </c>
      <c r="G117" s="11">
        <v>5</v>
      </c>
      <c r="H117" s="12">
        <v>120</v>
      </c>
    </row>
    <row r="118" spans="1:8">
      <c r="A118" s="4" t="s">
        <v>55</v>
      </c>
      <c r="B118" s="4" t="s">
        <v>49</v>
      </c>
      <c r="C118" s="5" t="s">
        <v>5</v>
      </c>
      <c r="D118" s="6" t="s">
        <v>47</v>
      </c>
      <c r="E118" s="5" t="s">
        <v>48</v>
      </c>
      <c r="F118" s="5">
        <v>4</v>
      </c>
      <c r="G118" s="11">
        <v>600</v>
      </c>
      <c r="H118" s="12">
        <v>2400</v>
      </c>
    </row>
    <row r="119" spans="1:8">
      <c r="A119" s="40" t="s">
        <v>72</v>
      </c>
      <c r="B119" s="40"/>
      <c r="C119" s="40"/>
      <c r="D119" s="40"/>
      <c r="E119" s="40"/>
      <c r="F119" s="40"/>
      <c r="G119" s="13"/>
      <c r="H119" s="26">
        <f>SUM(H99:H118)</f>
        <v>30900</v>
      </c>
    </row>
    <row r="120" spans="1:8">
      <c r="H120" s="24">
        <f>SUM(H119,H98,H88,H78,H54,H43,H19,H13,H11,H7,H5,H3)</f>
        <v>221780</v>
      </c>
    </row>
  </sheetData>
  <mergeCells count="12">
    <mergeCell ref="A119:F119"/>
    <mergeCell ref="A98:F98"/>
    <mergeCell ref="A3:F3"/>
    <mergeCell ref="A5:F5"/>
    <mergeCell ref="A7:F7"/>
    <mergeCell ref="A11:F11"/>
    <mergeCell ref="A13:F13"/>
    <mergeCell ref="A19:F19"/>
    <mergeCell ref="A43:F43"/>
    <mergeCell ref="A54:F54"/>
    <mergeCell ref="A78:F78"/>
    <mergeCell ref="A88:F88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2021-12-20T02:53:29Z</dcterms:created>
  <dcterms:modified xsi:type="dcterms:W3CDTF">2021-12-21T06:22:09Z</dcterms:modified>
</cp:coreProperties>
</file>