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安萨科上市会" sheetId="1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4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F4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G4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H4" authorId="0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<sst xmlns="http://schemas.openxmlformats.org/spreadsheetml/2006/main" count="38" uniqueCount="32">
  <si>
    <t>安萨科省级会议物料制作报价总表</t>
  </si>
  <si>
    <t>序号</t>
  </si>
  <si>
    <t>内容</t>
  </si>
  <si>
    <t>单位</t>
  </si>
  <si>
    <t>尺寸</t>
  </si>
  <si>
    <t>数量</t>
  </si>
  <si>
    <t>使用次数</t>
  </si>
  <si>
    <t>单价(RMB)</t>
  </si>
  <si>
    <t>总价(RMB)</t>
  </si>
  <si>
    <t>备注</t>
  </si>
  <si>
    <t>省级城市-会议物料制作</t>
  </si>
  <si>
    <t>1-1</t>
  </si>
  <si>
    <t>邀请函</t>
  </si>
  <si>
    <t>信封：290g白卡纸</t>
  </si>
  <si>
    <t>份</t>
  </si>
  <si>
    <t>0.22*0.11m</t>
  </si>
  <si>
    <t>1-2</t>
  </si>
  <si>
    <t>内页：300g珠光纸</t>
  </si>
  <si>
    <t>0.2*0.1m</t>
  </si>
  <si>
    <t>1-3</t>
  </si>
  <si>
    <t>易拉宝</t>
  </si>
  <si>
    <t>每个城市：2指引、1KV、1日程</t>
  </si>
  <si>
    <t>1*2m</t>
  </si>
  <si>
    <t>1-4</t>
  </si>
  <si>
    <t>快递费用</t>
  </si>
  <si>
    <t>共四个城市</t>
  </si>
  <si>
    <t>预估</t>
  </si>
  <si>
    <t>Total</t>
  </si>
  <si>
    <t>总计</t>
  </si>
  <si>
    <t>服务费</t>
  </si>
  <si>
    <t>税 Tax</t>
  </si>
  <si>
    <t>Total Amount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</si>
</sst>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8" formatCode="0_);\(0\)"/>
    <numFmt numFmtId="179" formatCode="&quot; &quot;* #,##0.00&quot; &quot;;&quot; &quot;* &quot;-&quot;#,##0.00&quot; &quot;;&quot; &quot;* &quot;-&quot;??&quot; &quot;"/>
  </numFmts>
  <fonts count="30">
    <font>
      <sz val="12"/>
      <name val="宋体"/>
      <charset val="134"/>
    </font>
    <font>
      <sz val="12"/>
      <name val="微软雅黑"/>
      <charset val="134"/>
    </font>
    <font>
      <b/>
      <sz val="1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1" fillId="21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27" borderId="1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7" fillId="0" borderId="0">
      <alignment vertical="top"/>
    </xf>
    <xf numFmtId="43" fontId="0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178" fontId="1" fillId="3" borderId="1" xfId="49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left" vertical="center"/>
    </xf>
    <xf numFmtId="49" fontId="5" fillId="4" borderId="1" xfId="0" applyNumberFormat="1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vertical="center"/>
    </xf>
    <xf numFmtId="0" fontId="1" fillId="0" borderId="1" xfId="49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9" fontId="1" fillId="0" borderId="4" xfId="0" applyNumberFormat="1" applyFont="1" applyBorder="1" applyAlignment="1">
      <alignment horizontal="right" vertical="center"/>
    </xf>
    <xf numFmtId="9" fontId="1" fillId="0" borderId="5" xfId="0" applyNumberFormat="1" applyFont="1" applyBorder="1" applyAlignment="1">
      <alignment horizontal="right" vertical="center"/>
    </xf>
    <xf numFmtId="9" fontId="1" fillId="0" borderId="6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178" fontId="1" fillId="3" borderId="1" xfId="49" applyNumberFormat="1" applyFont="1" applyFill="1" applyBorder="1" applyAlignment="1">
      <alignment horizontal="right" vertical="center"/>
    </xf>
    <xf numFmtId="176" fontId="4" fillId="3" borderId="1" xfId="49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9" fontId="5" fillId="4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43" fontId="4" fillId="4" borderId="1" xfId="50" applyFont="1" applyFill="1" applyBorder="1" applyAlignment="1">
      <alignment horizontal="right" vertical="center" wrapText="1"/>
    </xf>
    <xf numFmtId="178" fontId="1" fillId="3" borderId="1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0" fontId="4" fillId="3" borderId="1" xfId="11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1"/>
    </xf>
    <xf numFmtId="0" fontId="4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32"/>
  <sheetViews>
    <sheetView tabSelected="1" view="pageBreakPreview" zoomScale="60" zoomScaleNormal="70" topLeftCell="B1" workbookViewId="0">
      <selection activeCell="M17" sqref="M17"/>
    </sheetView>
  </sheetViews>
  <sheetFormatPr defaultColWidth="8.9" defaultRowHeight="16.5"/>
  <cols>
    <col min="1" max="1" width="8.9" style="1"/>
    <col min="2" max="2" width="8.5" style="2" customWidth="1"/>
    <col min="3" max="3" width="30.95" style="1" customWidth="1"/>
    <col min="4" max="4" width="33.45" style="1" customWidth="1"/>
    <col min="5" max="5" width="11.5416666666667" style="1" customWidth="1"/>
    <col min="6" max="6" width="11.5416666666667" style="2" customWidth="1"/>
    <col min="7" max="7" width="6.4" style="2"/>
    <col min="8" max="8" width="10" style="2"/>
    <col min="9" max="9" width="13.5" style="1" customWidth="1"/>
    <col min="10" max="10" width="21.6" style="1" customWidth="1"/>
    <col min="11" max="11" width="11.9083333333333" style="3" customWidth="1"/>
    <col min="12" max="16384" width="8.9" style="3"/>
  </cols>
  <sheetData>
    <row r="2" ht="25" spans="2:11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</row>
    <row r="3" spans="2:10">
      <c r="B3" s="5"/>
      <c r="C3" s="6"/>
      <c r="D3" s="6"/>
      <c r="E3" s="6"/>
      <c r="F3" s="5"/>
      <c r="G3" s="5"/>
      <c r="H3" s="5"/>
      <c r="I3" s="37"/>
      <c r="J3" s="37"/>
    </row>
    <row r="4" spans="2:11">
      <c r="B4" s="7" t="s">
        <v>1</v>
      </c>
      <c r="C4" s="7" t="s">
        <v>2</v>
      </c>
      <c r="D4" s="7"/>
      <c r="E4" s="7" t="s">
        <v>3</v>
      </c>
      <c r="F4" s="7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</row>
    <row r="5" ht="20.1" customHeight="1" spans="2:11">
      <c r="B5" s="9">
        <v>1</v>
      </c>
      <c r="C5" s="10" t="s">
        <v>10</v>
      </c>
      <c r="D5" s="10"/>
      <c r="E5" s="10"/>
      <c r="F5" s="11"/>
      <c r="G5" s="12"/>
      <c r="H5" s="12"/>
      <c r="I5" s="38"/>
      <c r="J5" s="39"/>
      <c r="K5" s="40"/>
    </row>
    <row r="6" ht="20.1" customHeight="1" spans="2:11">
      <c r="B6" s="13" t="s">
        <v>11</v>
      </c>
      <c r="C6" s="14" t="s">
        <v>12</v>
      </c>
      <c r="D6" s="15" t="s">
        <v>13</v>
      </c>
      <c r="E6" s="13" t="s">
        <v>14</v>
      </c>
      <c r="F6" s="13" t="s">
        <v>15</v>
      </c>
      <c r="G6" s="16">
        <v>120</v>
      </c>
      <c r="H6" s="16">
        <v>1</v>
      </c>
      <c r="I6" s="41">
        <v>18</v>
      </c>
      <c r="J6" s="41">
        <f t="shared" ref="J6:J9" si="0">I6*H6*G6</f>
        <v>2160</v>
      </c>
      <c r="K6" s="42"/>
    </row>
    <row r="7" ht="20.1" customHeight="1" spans="2:11">
      <c r="B7" s="13" t="s">
        <v>16</v>
      </c>
      <c r="C7" s="17"/>
      <c r="D7" s="15" t="s">
        <v>17</v>
      </c>
      <c r="E7" s="13" t="s">
        <v>14</v>
      </c>
      <c r="F7" s="13" t="s">
        <v>18</v>
      </c>
      <c r="G7" s="16">
        <v>120</v>
      </c>
      <c r="H7" s="16">
        <v>1</v>
      </c>
      <c r="I7" s="41">
        <v>5</v>
      </c>
      <c r="J7" s="41">
        <f t="shared" si="0"/>
        <v>600</v>
      </c>
      <c r="K7" s="42"/>
    </row>
    <row r="8" ht="20.1" customHeight="1" spans="2:11">
      <c r="B8" s="13" t="s">
        <v>19</v>
      </c>
      <c r="C8" s="17" t="s">
        <v>20</v>
      </c>
      <c r="D8" s="15" t="s">
        <v>21</v>
      </c>
      <c r="E8" s="13" t="s">
        <v>14</v>
      </c>
      <c r="F8" s="13" t="s">
        <v>22</v>
      </c>
      <c r="G8" s="16">
        <v>16</v>
      </c>
      <c r="H8" s="16">
        <v>1</v>
      </c>
      <c r="I8" s="41">
        <v>280</v>
      </c>
      <c r="J8" s="41">
        <f t="shared" si="0"/>
        <v>4480</v>
      </c>
      <c r="K8" s="42"/>
    </row>
    <row r="9" spans="2:11">
      <c r="B9" s="13" t="s">
        <v>23</v>
      </c>
      <c r="C9" s="18" t="s">
        <v>24</v>
      </c>
      <c r="D9" s="15" t="s">
        <v>25</v>
      </c>
      <c r="E9" s="13" t="s">
        <v>14</v>
      </c>
      <c r="F9" s="13"/>
      <c r="G9" s="16">
        <v>4</v>
      </c>
      <c r="H9" s="16">
        <v>1</v>
      </c>
      <c r="I9" s="41">
        <v>150</v>
      </c>
      <c r="J9" s="41">
        <f t="shared" si="0"/>
        <v>600</v>
      </c>
      <c r="K9" s="43" t="s">
        <v>26</v>
      </c>
    </row>
    <row r="10" ht="24.9" customHeight="1" spans="2:11">
      <c r="B10" s="19" t="s">
        <v>27</v>
      </c>
      <c r="C10" s="19"/>
      <c r="D10" s="19"/>
      <c r="E10" s="19"/>
      <c r="F10" s="19"/>
      <c r="G10" s="19"/>
      <c r="H10" s="19"/>
      <c r="I10" s="19"/>
      <c r="J10" s="44">
        <f>SUM(J6:J9)</f>
        <v>7840</v>
      </c>
      <c r="K10" s="43"/>
    </row>
    <row r="11" spans="2:11">
      <c r="B11" s="20">
        <v>2</v>
      </c>
      <c r="C11" s="21" t="s">
        <v>28</v>
      </c>
      <c r="D11" s="21"/>
      <c r="E11" s="21"/>
      <c r="F11" s="22"/>
      <c r="G11" s="23"/>
      <c r="H11" s="23"/>
      <c r="I11" s="45"/>
      <c r="J11" s="40"/>
      <c r="K11" s="40"/>
    </row>
    <row r="12" spans="2:11">
      <c r="B12" s="24" t="s">
        <v>27</v>
      </c>
      <c r="C12" s="25"/>
      <c r="D12" s="25"/>
      <c r="E12" s="25"/>
      <c r="F12" s="25"/>
      <c r="G12" s="25"/>
      <c r="H12" s="25"/>
      <c r="I12" s="46"/>
      <c r="J12" s="44">
        <f>SUM(J10)</f>
        <v>7840</v>
      </c>
      <c r="K12" s="43"/>
    </row>
    <row r="13" spans="2:11">
      <c r="B13" s="20">
        <v>3</v>
      </c>
      <c r="C13" s="21" t="s">
        <v>29</v>
      </c>
      <c r="D13" s="21"/>
      <c r="E13" s="21"/>
      <c r="F13" s="22"/>
      <c r="G13" s="23"/>
      <c r="H13" s="23"/>
      <c r="I13" s="45"/>
      <c r="J13" s="40"/>
      <c r="K13" s="40"/>
    </row>
    <row r="14" spans="2:11">
      <c r="B14" s="26">
        <v>0.1</v>
      </c>
      <c r="C14" s="27"/>
      <c r="D14" s="27"/>
      <c r="E14" s="27"/>
      <c r="F14" s="27"/>
      <c r="G14" s="27"/>
      <c r="H14" s="28"/>
      <c r="I14" s="47" t="s">
        <v>27</v>
      </c>
      <c r="J14" s="44">
        <f>J12*B14</f>
        <v>784</v>
      </c>
      <c r="K14" s="43"/>
    </row>
    <row r="15" spans="2:11">
      <c r="B15" s="29">
        <v>4</v>
      </c>
      <c r="C15" s="21" t="s">
        <v>30</v>
      </c>
      <c r="D15" s="21"/>
      <c r="E15" s="21"/>
      <c r="F15" s="22"/>
      <c r="G15" s="23"/>
      <c r="H15" s="23"/>
      <c r="I15" s="45"/>
      <c r="J15" s="48"/>
      <c r="K15" s="40"/>
    </row>
    <row r="16" spans="2:11">
      <c r="B16" s="30">
        <v>0.06768</v>
      </c>
      <c r="C16" s="31"/>
      <c r="D16" s="31"/>
      <c r="E16" s="31"/>
      <c r="F16" s="31"/>
      <c r="G16" s="31"/>
      <c r="H16" s="32"/>
      <c r="I16" s="49" t="s">
        <v>27</v>
      </c>
      <c r="J16" s="44">
        <f>(J12+J14)*B16</f>
        <v>583.67232</v>
      </c>
      <c r="K16" s="43"/>
    </row>
    <row r="17" spans="2:11">
      <c r="B17" s="33"/>
      <c r="C17" s="34"/>
      <c r="D17" s="34"/>
      <c r="E17" s="34"/>
      <c r="F17" s="34"/>
      <c r="G17" s="34"/>
      <c r="H17" s="34"/>
      <c r="I17" s="34"/>
      <c r="J17" s="34"/>
      <c r="K17" s="50"/>
    </row>
    <row r="18" spans="2:11">
      <c r="B18" s="35" t="s">
        <v>31</v>
      </c>
      <c r="C18" s="36"/>
      <c r="D18" s="36"/>
      <c r="E18" s="36"/>
      <c r="F18" s="36"/>
      <c r="G18" s="36"/>
      <c r="H18" s="36"/>
      <c r="I18" s="51"/>
      <c r="J18" s="44">
        <f>SUM(J12,J14,J16)</f>
        <v>9207.67232</v>
      </c>
      <c r="K18" s="43"/>
    </row>
    <row r="32" ht="38.1" customHeight="1"/>
  </sheetData>
  <mergeCells count="9">
    <mergeCell ref="B2:K2"/>
    <mergeCell ref="C4:D4"/>
    <mergeCell ref="B10:I10"/>
    <mergeCell ref="B12:I12"/>
    <mergeCell ref="B14:H14"/>
    <mergeCell ref="B16:H16"/>
    <mergeCell ref="B17:K17"/>
    <mergeCell ref="B18:I18"/>
    <mergeCell ref="C6:C7"/>
  </mergeCells>
  <pageMargins left="0.75" right="0.75" top="1" bottom="1" header="0.3" footer="0.3"/>
  <pageSetup paperSize="9" scale="48" orientation="portrait" horizontalDpi="6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安萨科上市会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凯文</cp:lastModifiedBy>
  <dcterms:created xsi:type="dcterms:W3CDTF">2021-06-11T11:09:00Z</dcterms:created>
  <dcterms:modified xsi:type="dcterms:W3CDTF">2021-06-11T11:27:10Z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8C9451594F254592806F9CC336EEC078</vt:lpwstr>
  </property>
  <property fmtid="{D5CDD505-2E9C-101B-9397-08002B2CF9AE}" pid="3" name="KSOProductBuildVer">
    <vt:lpwstr>2052-11.1.0.10577</vt:lpwstr>
  </property>
</Properties>
</file>