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lily\"/>
    </mc:Choice>
  </mc:AlternateContent>
  <bookViews>
    <workbookView xWindow="0" yWindow="0" windowWidth="28800" windowHeight="12180"/>
  </bookViews>
  <sheets>
    <sheet name="凯健养老官网SEO" sheetId="7" r:id="rId1"/>
    <sheet name="官网优化关键词" sheetId="6" r:id="rId2"/>
    <sheet name="凯健SEM" sheetId="8" r:id="rId3"/>
  </sheets>
  <calcPr calcId="152511"/>
</workbook>
</file>

<file path=xl/calcChain.xml><?xml version="1.0" encoding="utf-8"?>
<calcChain xmlns="http://schemas.openxmlformats.org/spreadsheetml/2006/main">
  <c r="N26" i="7" l="1"/>
  <c r="N23" i="7"/>
  <c r="N20" i="7"/>
  <c r="N17" i="7"/>
  <c r="K28" i="7" s="1"/>
  <c r="N7" i="7"/>
  <c r="N6" i="7"/>
  <c r="N5" i="7"/>
  <c r="N4" i="7"/>
</calcChain>
</file>

<file path=xl/sharedStrings.xml><?xml version="1.0" encoding="utf-8"?>
<sst xmlns="http://schemas.openxmlformats.org/spreadsheetml/2006/main" count="244" uniqueCount="192">
  <si>
    <t>【凯健养老】搜索引擎优化服务内容及绩效KPI （12个月）</t>
  </si>
  <si>
    <t>总服务</t>
  </si>
  <si>
    <t>时间</t>
  </si>
  <si>
    <t>服务</t>
  </si>
  <si>
    <t>工作内容</t>
  </si>
  <si>
    <t>工作详情</t>
  </si>
  <si>
    <t>后期工作</t>
  </si>
  <si>
    <t>效果KPI</t>
  </si>
  <si>
    <t>数量/月</t>
  </si>
  <si>
    <t>单价/月</t>
  </si>
  <si>
    <t>项目总费用</t>
  </si>
  <si>
    <t>备注</t>
  </si>
  <si>
    <t>官网优化</t>
  </si>
  <si>
    <t>2021年8月-2022年7月</t>
  </si>
  <si>
    <t>网站基础优化-操作期</t>
  </si>
  <si>
    <r>
      <rPr>
        <b/>
        <sz val="10"/>
        <rFont val="微软雅黑"/>
        <family val="2"/>
        <charset val="134"/>
      </rPr>
      <t xml:space="preserve">时间周期：3个月
</t>
    </r>
    <r>
      <rPr>
        <sz val="10"/>
        <rFont val="微软雅黑"/>
        <family val="2"/>
        <charset val="134"/>
      </rPr>
      <t>1、关键词分析
2、定制目标官网SEO策略
3、站内优化方案
方案建议包含：关键词优化建议；架构优化建议；内容优化建议；链接优化建议；CMS系统优化建议</t>
    </r>
    <r>
      <rPr>
        <b/>
        <sz val="10"/>
        <rFont val="微软雅黑"/>
        <family val="2"/>
        <charset val="134"/>
      </rPr>
      <t>；</t>
    </r>
  </si>
  <si>
    <r>
      <rPr>
        <b/>
        <sz val="10"/>
        <rFont val="微软雅黑"/>
        <family val="2"/>
        <charset val="134"/>
      </rPr>
      <t>具体站内策略：</t>
    </r>
    <r>
      <rPr>
        <sz val="10"/>
        <rFont val="微软雅黑"/>
        <family val="2"/>
        <charset val="134"/>
      </rPr>
      <t xml:space="preserve">
TDK、注释、meta；
树型扁平化、面包屑、URL、sitemap、站内地图；
内容文字、站内导航、站内推荐、外链现状；提供官网域名及服务器设置、Robots文件设置、Sitemap设置、404页面设置等基础优化解决方案</t>
    </r>
  </si>
  <si>
    <t>1、配合技术进行SEO方案修改；
2、执行后进行优化监测，沟通；
3、在站内优化结束后，如后期要根据关键词进行微调，可在根据现状进行微调；
4、根据SEO需求进行板块改造，丰富网站板块内容</t>
  </si>
  <si>
    <t>1、纯人工优化，撰写优化方案
2、维护网站从里到外的质量，让网站真正符合搜索引擎指南；
3、提供用户在官网体验</t>
  </si>
  <si>
    <t>网站基础优化-维护期</t>
  </si>
  <si>
    <r>
      <rPr>
        <b/>
        <sz val="10"/>
        <rFont val="微软雅黑"/>
        <family val="2"/>
        <charset val="134"/>
      </rPr>
      <t xml:space="preserve">时间周期：9个月
</t>
    </r>
    <r>
      <rPr>
        <sz val="10"/>
        <rFont val="微软雅黑"/>
        <family val="2"/>
        <charset val="134"/>
      </rPr>
      <t>1、关键词分析
2、定制目标官网SEO策略
3、站内优化方案
方案建议包含：关键词优化建议；架构优化建议；内容优化建议；链接优化建议；CMS系统优化建议</t>
    </r>
    <r>
      <rPr>
        <b/>
        <sz val="10"/>
        <rFont val="微软雅黑"/>
        <family val="2"/>
        <charset val="134"/>
      </rPr>
      <t>；</t>
    </r>
  </si>
  <si>
    <t>关键词排名优化及维护</t>
  </si>
  <si>
    <t>外链建设</t>
  </si>
  <si>
    <r>
      <rPr>
        <b/>
        <sz val="10"/>
        <rFont val="微软雅黑"/>
        <family val="2"/>
        <charset val="134"/>
      </rPr>
      <t>时间周期：12个月</t>
    </r>
    <r>
      <rPr>
        <sz val="10"/>
        <rFont val="微软雅黑"/>
        <family val="2"/>
        <charset val="134"/>
      </rPr>
      <t xml:space="preserve">
站外外链建设</t>
    </r>
  </si>
  <si>
    <r>
      <rPr>
        <b/>
        <sz val="10"/>
        <rFont val="微软雅黑"/>
        <family val="2"/>
        <charset val="134"/>
      </rPr>
      <t>外链建设平台：</t>
    </r>
    <r>
      <rPr>
        <sz val="10"/>
        <rFont val="微软雅黑"/>
        <family val="2"/>
        <charset val="134"/>
      </rPr>
      <t xml:space="preserve">
1、分类信息平台；分类目录
2、博客；论坛；贴吧；SNS平台等</t>
    </r>
  </si>
  <si>
    <t>1、调整外链发布策略
2、提供发布平台，链接，标题，收录率等详情数据清单</t>
  </si>
  <si>
    <t>1、纯人工挑选平台进行发布
2、平均每月发布100条，共计1200条</t>
  </si>
  <si>
    <t>发布的外链中带有凯健养老的链接</t>
  </si>
  <si>
    <t>反链资源</t>
  </si>
  <si>
    <r>
      <rPr>
        <b/>
        <sz val="10"/>
        <rFont val="微软雅黑"/>
        <family val="2"/>
        <charset val="134"/>
      </rPr>
      <t>时间周期：12个月</t>
    </r>
    <r>
      <rPr>
        <sz val="10"/>
        <rFont val="微软雅黑"/>
        <family val="2"/>
        <charset val="134"/>
      </rPr>
      <t xml:space="preserve">
站外反链建设</t>
    </r>
  </si>
  <si>
    <r>
      <rPr>
        <b/>
        <sz val="10"/>
        <rFont val="微软雅黑"/>
        <family val="2"/>
        <charset val="134"/>
      </rPr>
      <t>反链建设平台：</t>
    </r>
    <r>
      <rPr>
        <sz val="10"/>
        <rFont val="微软雅黑"/>
        <family val="2"/>
        <charset val="134"/>
      </rPr>
      <t xml:space="preserve">
1、高权重新闻、门户等网站
2、同行业网站</t>
    </r>
  </si>
  <si>
    <t>1、调整反链资源策略
2、提供反链的标题、链接、权重等详细信息</t>
  </si>
  <si>
    <t>1、纯人工挑选平台
2、平均每月发布5条
3、反链数量并非每个月数量累加</t>
  </si>
  <si>
    <t>反链网站最低权重1</t>
  </si>
  <si>
    <t>官网认证</t>
  </si>
  <si>
    <t>百度网页蓝色“官方”标识显示、企业名片</t>
  </si>
  <si>
    <t>/</t>
  </si>
  <si>
    <t>／</t>
  </si>
  <si>
    <t>新闻发布</t>
  </si>
  <si>
    <t>在权重类新闻媒体平台进行发布，并根据平台进行差异化修改</t>
  </si>
  <si>
    <t>问答优化</t>
  </si>
  <si>
    <t>问答撰写</t>
  </si>
  <si>
    <t>结合目标关键词，撰写问答，内容进行SEO植入。</t>
  </si>
  <si>
    <t>问答发布</t>
  </si>
  <si>
    <t>在百度知道，新浪爱问、百度贴吧等问答平台发帖</t>
  </si>
  <si>
    <t>百度百科</t>
  </si>
  <si>
    <t>百科修改</t>
  </si>
  <si>
    <t>配合需求修改更新百度百科内容，需甲方提供修改文案具体内容，赠送3篇新闻佐证，超出部分按每篇2500元计费</t>
  </si>
  <si>
    <t>优化工具</t>
  </si>
  <si>
    <t>优化工具服务</t>
  </si>
  <si>
    <r>
      <rPr>
        <b/>
        <sz val="10"/>
        <rFont val="微软雅黑"/>
        <family val="2"/>
        <charset val="134"/>
      </rPr>
      <t xml:space="preserve">时间周期：12个月
</t>
    </r>
    <r>
      <rPr>
        <sz val="10"/>
        <rFont val="微软雅黑"/>
        <family val="2"/>
        <charset val="134"/>
      </rPr>
      <t>使用百度站长平台提供的各项功能，协助客户做好各项站点优化工作。</t>
    </r>
  </si>
  <si>
    <t>充分适应百度站长工具/熊掌号工具功能辅助网站优化工作</t>
  </si>
  <si>
    <t>百度站长工具、熊掌号</t>
  </si>
  <si>
    <t>免费</t>
  </si>
  <si>
    <t>网址</t>
  </si>
  <si>
    <t>http://www.kaijiancare.com</t>
  </si>
  <si>
    <t>第1季度</t>
  </si>
  <si>
    <t>百度PC</t>
  </si>
  <si>
    <t>百度Mob</t>
  </si>
  <si>
    <t>效果金总和</t>
  </si>
  <si>
    <t>关键词首页：15个
关键词前三页：38个</t>
  </si>
  <si>
    <t>关键词首页：15个
关键词前三页：36个</t>
  </si>
  <si>
    <t>第2季度</t>
  </si>
  <si>
    <t>关键词首页：18个
关键词前三页：40个</t>
  </si>
  <si>
    <t>关键词首页：17个
关键词前三页：38个</t>
  </si>
  <si>
    <t>第3季度</t>
  </si>
  <si>
    <t>关键词首页：22个
关键词前三页：44个</t>
  </si>
  <si>
    <t>关键词首页：20个
关键词前三页：41个</t>
  </si>
  <si>
    <t>第4季度</t>
  </si>
  <si>
    <t>关键词首页：26个
关键词前三页：48个</t>
  </si>
  <si>
    <t>关键词首页：24个
关键词前三页：45个</t>
  </si>
  <si>
    <t>效果金结算方式：效果金按实际比例支付，当60%≤实际达成率&lt;100%时，则效果金按达成比例支付；当实际达成率＜60%时，则对应效果费为0；当实际达成率≥100%时，全额支付对应效果金，超出部分视为赠送；</t>
  </si>
  <si>
    <t>含税6%费用</t>
  </si>
  <si>
    <t>壹沓合作价</t>
  </si>
  <si>
    <t>关键词</t>
  </si>
  <si>
    <t>养老院</t>
  </si>
  <si>
    <t>敬老院</t>
  </si>
  <si>
    <t>养老院价格</t>
  </si>
  <si>
    <t>养老院一个月多少钱</t>
  </si>
  <si>
    <t>上海养老院</t>
  </si>
  <si>
    <t>老人护理</t>
  </si>
  <si>
    <t>老年人服务</t>
  </si>
  <si>
    <t>敬老院价格</t>
  </si>
  <si>
    <t>养老院收费标准</t>
  </si>
  <si>
    <t>不能自理老人养老院</t>
  </si>
  <si>
    <t>养老院哪家好</t>
  </si>
  <si>
    <t>宁波养老院</t>
  </si>
  <si>
    <t>苏州养老院</t>
  </si>
  <si>
    <t>上海的养老院</t>
  </si>
  <si>
    <t>上海高档养老院</t>
  </si>
  <si>
    <t>上海高端养老院</t>
  </si>
  <si>
    <t>上海高端养老院排名</t>
  </si>
  <si>
    <t>上海高端养老院一览表</t>
  </si>
  <si>
    <t>上海敬老院</t>
  </si>
  <si>
    <t>上海敬老院价格</t>
  </si>
  <si>
    <t>上海五星级养老院</t>
  </si>
  <si>
    <t>上海养老院费用</t>
  </si>
  <si>
    <t>上海养老院价格</t>
  </si>
  <si>
    <t>上海养老院价格一览表</t>
  </si>
  <si>
    <t>上海养老院排名</t>
  </si>
  <si>
    <t>上海养老院排名及价格</t>
  </si>
  <si>
    <t>上海养老院收费</t>
  </si>
  <si>
    <t>上海养老院收费标准</t>
  </si>
  <si>
    <t>上海养老院一览表</t>
  </si>
  <si>
    <t>不能自理养老院</t>
  </si>
  <si>
    <t>高档的养老院</t>
  </si>
  <si>
    <t>高档老人院价格</t>
  </si>
  <si>
    <t>高档养老院</t>
  </si>
  <si>
    <t>高档养老院费用</t>
  </si>
  <si>
    <t>高档养老院价格表</t>
  </si>
  <si>
    <t>高档养老院收费</t>
  </si>
  <si>
    <t>高端养老机构</t>
  </si>
  <si>
    <t>高端养老院</t>
  </si>
  <si>
    <t>高端养老院收费</t>
  </si>
  <si>
    <t>豪华养老院</t>
  </si>
  <si>
    <t>家庭式养老院</t>
  </si>
  <si>
    <t>老年公寓养老院多少钱</t>
  </si>
  <si>
    <t>老年护理院</t>
  </si>
  <si>
    <t>老年养老院</t>
  </si>
  <si>
    <t>临终关怀养老院</t>
  </si>
  <si>
    <t>失智老人养老院</t>
  </si>
  <si>
    <t>五星级养老院</t>
  </si>
  <si>
    <t>养老院的费用</t>
  </si>
  <si>
    <t>养老院的价格</t>
  </si>
  <si>
    <t>养老院费用</t>
  </si>
  <si>
    <t>养老院价格表</t>
  </si>
  <si>
    <t>养老院价钱</t>
  </si>
  <si>
    <t>养老院排名</t>
  </si>
  <si>
    <t>养老院收费价格表</t>
  </si>
  <si>
    <t>养老院一年多少钱</t>
  </si>
  <si>
    <t>住养老院的费用标准</t>
  </si>
  <si>
    <t>补充关键词</t>
  </si>
  <si>
    <t>高端养老社区</t>
  </si>
  <si>
    <t>养老院费是多少</t>
  </si>
  <si>
    <t>中高端养老院</t>
  </si>
  <si>
    <t>上海高档养老院价格</t>
  </si>
  <si>
    <t>上海养老院有那些</t>
  </si>
  <si>
    <t>上海 养老</t>
  </si>
  <si>
    <t>临终关怀</t>
  </si>
  <si>
    <t>老人养老</t>
  </si>
  <si>
    <t>养老服务</t>
  </si>
  <si>
    <t>个人养老</t>
  </si>
  <si>
    <t>养老</t>
  </si>
  <si>
    <t>徐汇养老院</t>
  </si>
  <si>
    <t>养老院高端</t>
  </si>
  <si>
    <t>养老价格</t>
  </si>
  <si>
    <t>养老服务公司</t>
  </si>
  <si>
    <t>连锁养老院</t>
  </si>
  <si>
    <t>哪里的养老院的好</t>
  </si>
  <si>
    <t>上海徐汇区养老院</t>
  </si>
  <si>
    <t>高端老年护理院</t>
  </si>
  <si>
    <t>养老护理</t>
  </si>
  <si>
    <t>哪里养老院养老院好</t>
  </si>
  <si>
    <t>帕金森综合症</t>
  </si>
  <si>
    <t>上海浦东养老院</t>
  </si>
  <si>
    <t>上海养老社区</t>
  </si>
  <si>
    <t>高档养老院价格</t>
  </si>
  <si>
    <t>养老院收费价格</t>
  </si>
  <si>
    <t>高端老年公寓</t>
  </si>
  <si>
    <t>老年公寓</t>
  </si>
  <si>
    <t>上海养老网</t>
  </si>
  <si>
    <t>上海护理院</t>
  </si>
  <si>
    <t>上海 浦东 养老院</t>
  </si>
  <si>
    <t>上海老人养老方式</t>
  </si>
  <si>
    <t>怎么养老</t>
  </si>
  <si>
    <t>上海最贵的养老院</t>
  </si>
  <si>
    <t>养老社区</t>
  </si>
  <si>
    <t>护理院</t>
  </si>
  <si>
    <t>老年人痴呆症</t>
  </si>
  <si>
    <t>护理与康复</t>
  </si>
  <si>
    <t>上海养老机构</t>
  </si>
  <si>
    <t>高端养老</t>
  </si>
  <si>
    <t>上海养老公寓</t>
  </si>
  <si>
    <t>附近养老院价格表</t>
  </si>
  <si>
    <t>凯健华展项目百度广告</t>
  </si>
  <si>
    <t>功能分类</t>
  </si>
  <si>
    <t>产品</t>
  </si>
  <si>
    <t>推广周期（1年）</t>
  </si>
  <si>
    <t>计费单位</t>
  </si>
  <si>
    <t>报价</t>
  </si>
  <si>
    <t>数量</t>
  </si>
  <si>
    <t>SEM</t>
  </si>
  <si>
    <t>后台数据巡查</t>
  </si>
  <si>
    <r>
      <t>2</t>
    </r>
    <r>
      <rPr>
        <b/>
        <sz val="9"/>
        <color rgb="FF000000"/>
        <rFont val="微软雅黑"/>
        <family val="2"/>
        <charset val="134"/>
      </rPr>
      <t>名工作人员工作日每天三次后台巡查投放数据，根据实际投放情况进行账户调整</t>
    </r>
  </si>
  <si>
    <t>　</t>
  </si>
  <si>
    <t>投放金额的25%</t>
  </si>
  <si>
    <t>报告</t>
  </si>
  <si>
    <t>每周提供后台搜索词、关键词报告、流量和咨询量报告</t>
  </si>
  <si>
    <t>广告优化</t>
  </si>
  <si>
    <t>账户操作、策略、优化</t>
  </si>
  <si>
    <t>总价</t>
  </si>
  <si>
    <t>投放金额的16.25%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</si>
</sst>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 \¥* #,##0.00_ ;_ \¥* \-#,##0.00_ ;_ \¥* &quot;-&quot;??_ ;_ @_ "/>
    <numFmt numFmtId="177" formatCode="&quot;￥&quot;#,##0.00;&quot;￥&quot;\-#,##0.00"/>
    <numFmt numFmtId="178" formatCode="_(* #,##0.00_);_(* \(#,##0.00\);_(* &quot;-&quot;??_);_(@_)"/>
    <numFmt numFmtId="179" formatCode="&quot;￥&quot;#,##0;&quot;￥&quot;\-#,##0"/>
  </numFmts>
  <fonts count="22">
    <font>
      <sz val="11"/>
      <color theme="1"/>
      <name val="等线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theme="1"/>
      <name val="宋体"/>
      <family val="3"/>
      <charset val="134"/>
    </font>
    <font>
      <sz val="9"/>
      <color rgb="FF000000"/>
      <name val="微软雅黑"/>
      <family val="2"/>
      <charset val="134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等线"/>
      <charset val="134"/>
      <scheme val="minor"/>
    </font>
    <font>
      <sz val="10"/>
      <color theme="0"/>
      <name val="微软雅黑"/>
      <family val="2"/>
      <charset val="134"/>
    </font>
    <font>
      <sz val="14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24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b/>
      <sz val="14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9"/>
      <name val="等线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93">
    <xf numFmtId="0" fontId="0" fillId="0" borderId="0" xfId="0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4" borderId="12" xfId="1" applyFont="1" applyFill="1" applyBorder="1" applyAlignment="1">
      <alignment horizontal="center"/>
    </xf>
    <xf numFmtId="0" fontId="10" fillId="4" borderId="12" xfId="1" applyFont="1" applyFill="1" applyBorder="1" applyAlignment="1">
      <alignment horizontal="center"/>
    </xf>
    <xf numFmtId="0" fontId="8" fillId="0" borderId="12" xfId="1" applyFont="1" applyFill="1" applyBorder="1" applyAlignment="1">
      <alignment horizontal="left"/>
    </xf>
    <xf numFmtId="0" fontId="9" fillId="0" borderId="12" xfId="1" applyFont="1" applyFill="1" applyBorder="1" applyAlignment="1">
      <alignment horizontal="left"/>
    </xf>
    <xf numFmtId="0" fontId="11" fillId="0" borderId="0" xfId="0" applyFont="1" applyFill="1" applyAlignment="1">
      <alignment vertical="center"/>
    </xf>
    <xf numFmtId="0" fontId="12" fillId="0" borderId="0" xfId="1" applyFont="1">
      <alignment vertical="center"/>
    </xf>
    <xf numFmtId="0" fontId="9" fillId="0" borderId="0" xfId="2" applyFont="1" applyFill="1" applyAlignment="1">
      <alignment vertical="center"/>
    </xf>
    <xf numFmtId="0" fontId="13" fillId="0" borderId="0" xfId="1" applyFont="1">
      <alignment vertical="center"/>
    </xf>
    <xf numFmtId="0" fontId="9" fillId="0" borderId="0" xfId="1" applyFont="1">
      <alignment vertical="center"/>
    </xf>
    <xf numFmtId="0" fontId="14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4" fillId="0" borderId="13" xfId="1" applyFont="1" applyBorder="1">
      <alignment vertical="center"/>
    </xf>
    <xf numFmtId="0" fontId="14" fillId="0" borderId="14" xfId="1" applyFont="1" applyBorder="1">
      <alignment vertical="center"/>
    </xf>
    <xf numFmtId="0" fontId="16" fillId="6" borderId="15" xfId="1" applyFont="1" applyFill="1" applyBorder="1" applyAlignment="1">
      <alignment horizontal="center" vertical="center" wrapText="1" readingOrder="1"/>
    </xf>
    <xf numFmtId="0" fontId="16" fillId="6" borderId="16" xfId="1" applyFont="1" applyFill="1" applyBorder="1" applyAlignment="1">
      <alignment horizontal="center" vertical="center" wrapText="1" readingOrder="1"/>
    </xf>
    <xf numFmtId="0" fontId="10" fillId="7" borderId="19" xfId="0" applyFont="1" applyFill="1" applyBorder="1" applyAlignment="1">
      <alignment horizontal="center" vertical="center" wrapText="1" readingOrder="1"/>
    </xf>
    <xf numFmtId="0" fontId="10" fillId="7" borderId="20" xfId="0" applyFont="1" applyFill="1" applyBorder="1" applyAlignment="1">
      <alignment horizontal="center" vertical="center" wrapText="1" readingOrder="1"/>
    </xf>
    <xf numFmtId="0" fontId="10" fillId="7" borderId="21" xfId="0" applyFont="1" applyFill="1" applyBorder="1" applyAlignment="1">
      <alignment horizontal="center" vertical="center" wrapText="1" readingOrder="1"/>
    </xf>
    <xf numFmtId="0" fontId="10" fillId="7" borderId="23" xfId="0" applyFont="1" applyFill="1" applyBorder="1" applyAlignment="1">
      <alignment horizontal="center" vertical="center" wrapText="1" readingOrder="1"/>
    </xf>
    <xf numFmtId="0" fontId="14" fillId="6" borderId="24" xfId="1" applyFont="1" applyFill="1" applyBorder="1" applyAlignment="1">
      <alignment horizontal="center" vertical="center" wrapText="1" readingOrder="1"/>
    </xf>
    <xf numFmtId="0" fontId="14" fillId="6" borderId="25" xfId="1" applyFont="1" applyFill="1" applyBorder="1" applyAlignment="1">
      <alignment horizontal="center" vertical="center" wrapText="1" readingOrder="1"/>
    </xf>
    <xf numFmtId="0" fontId="10" fillId="7" borderId="12" xfId="0" applyFont="1" applyFill="1" applyBorder="1" applyAlignment="1">
      <alignment horizontal="center" vertical="center" wrapText="1" readingOrder="1"/>
    </xf>
    <xf numFmtId="0" fontId="9" fillId="7" borderId="12" xfId="0" applyFont="1" applyFill="1" applyBorder="1" applyAlignment="1">
      <alignment horizontal="left" vertical="center" wrapText="1" readingOrder="1"/>
    </xf>
    <xf numFmtId="0" fontId="10" fillId="7" borderId="30" xfId="0" applyFont="1" applyFill="1" applyBorder="1" applyAlignment="1">
      <alignment horizontal="center" vertical="center" wrapText="1" readingOrder="1"/>
    </xf>
    <xf numFmtId="0" fontId="9" fillId="7" borderId="12" xfId="0" applyFont="1" applyFill="1" applyBorder="1" applyAlignment="1">
      <alignment horizontal="center" vertical="center" wrapText="1" readingOrder="1"/>
    </xf>
    <xf numFmtId="0" fontId="9" fillId="7" borderId="27" xfId="0" applyFont="1" applyFill="1" applyBorder="1" applyAlignment="1">
      <alignment horizontal="left" vertical="center" wrapText="1" readingOrder="1"/>
    </xf>
    <xf numFmtId="0" fontId="9" fillId="7" borderId="27" xfId="0" applyFont="1" applyFill="1" applyBorder="1" applyAlignment="1">
      <alignment horizontal="center" vertical="center" wrapText="1" readingOrder="1"/>
    </xf>
    <xf numFmtId="0" fontId="9" fillId="7" borderId="30" xfId="0" applyFont="1" applyFill="1" applyBorder="1" applyAlignment="1">
      <alignment horizontal="center" vertical="center" wrapText="1" readingOrder="1"/>
    </xf>
    <xf numFmtId="0" fontId="20" fillId="6" borderId="16" xfId="1" applyFont="1" applyFill="1" applyBorder="1" applyAlignment="1">
      <alignment horizontal="center" vertical="center" wrapText="1" readingOrder="1"/>
    </xf>
    <xf numFmtId="0" fontId="20" fillId="6" borderId="34" xfId="1" applyFont="1" applyFill="1" applyBorder="1" applyAlignment="1">
      <alignment horizontal="center" vertical="center" wrapText="1" readingOrder="1"/>
    </xf>
    <xf numFmtId="177" fontId="9" fillId="7" borderId="12" xfId="0" applyNumberFormat="1" applyFont="1" applyFill="1" applyBorder="1" applyAlignment="1">
      <alignment horizontal="center" vertical="center" wrapText="1" readingOrder="1"/>
    </xf>
    <xf numFmtId="176" fontId="9" fillId="7" borderId="27" xfId="0" applyNumberFormat="1" applyFont="1" applyFill="1" applyBorder="1" applyAlignment="1">
      <alignment horizontal="center" vertical="center" wrapText="1" readingOrder="1"/>
    </xf>
    <xf numFmtId="0" fontId="9" fillId="0" borderId="12" xfId="1" applyFont="1" applyBorder="1" applyAlignment="1">
      <alignment horizontal="center" vertical="center" wrapText="1"/>
    </xf>
    <xf numFmtId="179" fontId="9" fillId="7" borderId="27" xfId="0" applyNumberFormat="1" applyFont="1" applyFill="1" applyBorder="1" applyAlignment="1">
      <alignment horizontal="center" vertical="center" wrapText="1" readingOrder="1"/>
    </xf>
    <xf numFmtId="0" fontId="9" fillId="0" borderId="12" xfId="2" applyFont="1" applyFill="1" applyBorder="1" applyAlignment="1">
      <alignment horizontal="center" vertical="center"/>
    </xf>
    <xf numFmtId="177" fontId="9" fillId="7" borderId="27" xfId="0" applyNumberFormat="1" applyFont="1" applyFill="1" applyBorder="1" applyAlignment="1">
      <alignment horizontal="center" vertical="center" wrapText="1" readingOrder="1"/>
    </xf>
    <xf numFmtId="0" fontId="9" fillId="0" borderId="12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176" fontId="9" fillId="7" borderId="12" xfId="0" applyNumberFormat="1" applyFont="1" applyFill="1" applyBorder="1" applyAlignment="1">
      <alignment horizontal="center" vertical="center" wrapText="1" readingOrder="1"/>
    </xf>
    <xf numFmtId="0" fontId="9" fillId="0" borderId="27" xfId="1" applyFont="1" applyBorder="1" applyAlignment="1">
      <alignment horizontal="center" vertical="center"/>
    </xf>
    <xf numFmtId="178" fontId="9" fillId="0" borderId="0" xfId="1" applyNumberFormat="1" applyFont="1">
      <alignment vertical="center"/>
    </xf>
    <xf numFmtId="0" fontId="9" fillId="0" borderId="26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14" fillId="6" borderId="12" xfId="1" applyFont="1" applyFill="1" applyBorder="1" applyAlignment="1">
      <alignment horizontal="center" vertical="center" wrapText="1" readingOrder="1"/>
    </xf>
    <xf numFmtId="0" fontId="10" fillId="7" borderId="12" xfId="0" applyFont="1" applyFill="1" applyBorder="1" applyAlignment="1">
      <alignment horizontal="center" vertical="center" wrapText="1" readingOrder="1"/>
    </xf>
    <xf numFmtId="0" fontId="9" fillId="7" borderId="12" xfId="0" applyFont="1" applyFill="1" applyBorder="1" applyAlignment="1">
      <alignment horizontal="center" vertical="center" wrapText="1" readingOrder="1"/>
    </xf>
    <xf numFmtId="177" fontId="9" fillId="7" borderId="26" xfId="0" applyNumberFormat="1" applyFont="1" applyFill="1" applyBorder="1" applyAlignment="1">
      <alignment horizontal="center" vertical="center" wrapText="1" readingOrder="1"/>
    </xf>
    <xf numFmtId="177" fontId="9" fillId="7" borderId="27" xfId="0" applyNumberFormat="1" applyFont="1" applyFill="1" applyBorder="1" applyAlignment="1">
      <alignment horizontal="center" vertical="center" wrapText="1" readingOrder="1"/>
    </xf>
    <xf numFmtId="0" fontId="14" fillId="6" borderId="17" xfId="1" applyFont="1" applyFill="1" applyBorder="1" applyAlignment="1">
      <alignment horizontal="center" vertical="center" wrapText="1" readingOrder="1"/>
    </xf>
    <xf numFmtId="0" fontId="14" fillId="6" borderId="17" xfId="2" applyFont="1" applyFill="1" applyBorder="1" applyAlignment="1">
      <alignment horizontal="center" vertical="center" wrapText="1" readingOrder="1"/>
    </xf>
    <xf numFmtId="0" fontId="14" fillId="6" borderId="15" xfId="2" applyFont="1" applyFill="1" applyBorder="1" applyAlignment="1">
      <alignment horizontal="center" vertical="center" wrapText="1" readingOrder="1"/>
    </xf>
    <xf numFmtId="0" fontId="14" fillId="6" borderId="15" xfId="1" applyFont="1" applyFill="1" applyBorder="1" applyAlignment="1">
      <alignment horizontal="center" vertical="center" wrapText="1" readingOrder="1"/>
    </xf>
    <xf numFmtId="0" fontId="10" fillId="7" borderId="22" xfId="0" applyFont="1" applyFill="1" applyBorder="1" applyAlignment="1">
      <alignment horizontal="center" vertical="center" wrapText="1" readingOrder="1"/>
    </xf>
    <xf numFmtId="0" fontId="10" fillId="7" borderId="21" xfId="0" applyFont="1" applyFill="1" applyBorder="1" applyAlignment="1">
      <alignment horizontal="center" vertical="center" wrapText="1" readingOrder="1"/>
    </xf>
    <xf numFmtId="0" fontId="9" fillId="7" borderId="12" xfId="0" applyFont="1" applyFill="1" applyBorder="1" applyAlignment="1">
      <alignment horizontal="left" vertical="center" wrapText="1" readingOrder="1"/>
    </xf>
    <xf numFmtId="0" fontId="17" fillId="5" borderId="12" xfId="1" applyFont="1" applyFill="1" applyBorder="1" applyAlignment="1">
      <alignment horizontal="center" vertical="center" wrapText="1" readingOrder="1"/>
    </xf>
    <xf numFmtId="0" fontId="18" fillId="5" borderId="12" xfId="1" applyFont="1" applyFill="1" applyBorder="1" applyAlignment="1">
      <alignment horizontal="center" vertical="center" wrapText="1" readingOrder="1"/>
    </xf>
    <xf numFmtId="176" fontId="18" fillId="5" borderId="12" xfId="0" applyNumberFormat="1" applyFont="1" applyFill="1" applyBorder="1" applyAlignment="1">
      <alignment horizontal="center" vertical="center" wrapText="1" readingOrder="1"/>
    </xf>
    <xf numFmtId="0" fontId="10" fillId="7" borderId="31" xfId="0" applyFont="1" applyFill="1" applyBorder="1" applyAlignment="1">
      <alignment vertical="center" wrapText="1" readingOrder="1"/>
    </xf>
    <xf numFmtId="0" fontId="10" fillId="7" borderId="32" xfId="0" applyFont="1" applyFill="1" applyBorder="1" applyAlignment="1">
      <alignment vertical="center" wrapText="1" readingOrder="1"/>
    </xf>
    <xf numFmtId="0" fontId="10" fillId="7" borderId="33" xfId="0" applyFont="1" applyFill="1" applyBorder="1" applyAlignment="1">
      <alignment vertical="center" wrapText="1" readingOrder="1"/>
    </xf>
    <xf numFmtId="0" fontId="10" fillId="7" borderId="28" xfId="0" applyFont="1" applyFill="1" applyBorder="1" applyAlignment="1">
      <alignment horizontal="left" vertical="center" wrapText="1" readingOrder="1"/>
    </xf>
    <xf numFmtId="0" fontId="10" fillId="7" borderId="29" xfId="0" applyFont="1" applyFill="1" applyBorder="1" applyAlignment="1">
      <alignment horizontal="left" vertical="center" wrapText="1" readingOrder="1"/>
    </xf>
    <xf numFmtId="0" fontId="10" fillId="7" borderId="23" xfId="0" applyFont="1" applyFill="1" applyBorder="1" applyAlignment="1">
      <alignment horizontal="left" vertical="center" wrapText="1" readingOrder="1"/>
    </xf>
    <xf numFmtId="0" fontId="10" fillId="7" borderId="12" xfId="0" applyFont="1" applyFill="1" applyBorder="1" applyAlignment="1">
      <alignment horizontal="left" vertical="center" wrapText="1" readingOrder="1"/>
    </xf>
    <xf numFmtId="0" fontId="10" fillId="7" borderId="26" xfId="0" applyFont="1" applyFill="1" applyBorder="1" applyAlignment="1">
      <alignment horizontal="center" vertical="center" wrapText="1" readingOrder="1"/>
    </xf>
    <xf numFmtId="0" fontId="19" fillId="0" borderId="0" xfId="0" applyFont="1" applyAlignment="1">
      <alignment horizontal="center" vertical="center"/>
    </xf>
    <xf numFmtId="0" fontId="10" fillId="7" borderId="31" xfId="0" applyFont="1" applyFill="1" applyBorder="1" applyAlignment="1">
      <alignment horizontal="left" vertical="center" wrapText="1" readingOrder="1"/>
    </xf>
    <xf numFmtId="0" fontId="10" fillId="7" borderId="32" xfId="0" applyFont="1" applyFill="1" applyBorder="1" applyAlignment="1">
      <alignment horizontal="left" vertical="center" wrapText="1" readingOrder="1"/>
    </xf>
    <xf numFmtId="0" fontId="10" fillId="7" borderId="33" xfId="0" applyFont="1" applyFill="1" applyBorder="1" applyAlignment="1">
      <alignment horizontal="left" vertical="center" wrapText="1" readingOrder="1"/>
    </xf>
    <xf numFmtId="0" fontId="10" fillId="7" borderId="18" xfId="0" applyFont="1" applyFill="1" applyBorder="1" applyAlignment="1">
      <alignment horizontal="center" vertical="center" wrapText="1" readingOrder="1"/>
    </xf>
    <xf numFmtId="0" fontId="10" fillId="7" borderId="20" xfId="0" applyFont="1" applyFill="1" applyBorder="1" applyAlignment="1">
      <alignment horizontal="center" vertical="center" wrapText="1" readingOrder="1"/>
    </xf>
    <xf numFmtId="0" fontId="10" fillId="7" borderId="27" xfId="0" applyFont="1" applyFill="1" applyBorder="1" applyAlignment="1">
      <alignment horizontal="left" vertical="center" wrapText="1" readingOrder="1"/>
    </xf>
    <xf numFmtId="0" fontId="9" fillId="7" borderId="27" xfId="0" applyFont="1" applyFill="1" applyBorder="1" applyAlignment="1">
      <alignment horizontal="left" vertical="center" wrapText="1" readingOrder="1"/>
    </xf>
    <xf numFmtId="0" fontId="15" fillId="5" borderId="0" xfId="1" applyFont="1" applyFill="1" applyAlignment="1">
      <alignment horizontal="center" vertical="center"/>
    </xf>
    <xf numFmtId="0" fontId="16" fillId="6" borderId="16" xfId="1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O35"/>
  <sheetViews>
    <sheetView showGridLines="0" tabSelected="1" topLeftCell="D1" zoomScale="80" zoomScaleNormal="80" workbookViewId="0">
      <selection activeCell="K29" sqref="K29:N29"/>
    </sheetView>
  </sheetViews>
  <sheetFormatPr defaultColWidth="9" defaultRowHeight="16.5"/>
  <cols>
    <col min="1" max="1" width="2.625" style="21" customWidth="1"/>
    <col min="2" max="2" width="9.375" style="22" customWidth="1"/>
    <col min="3" max="3" width="12.125" style="22" customWidth="1"/>
    <col min="4" max="4" width="12.625" style="21" customWidth="1"/>
    <col min="5" max="5" width="16.125" style="21" customWidth="1"/>
    <col min="6" max="6" width="15.875" style="21" customWidth="1"/>
    <col min="7" max="7" width="16.5" style="21" customWidth="1"/>
    <col min="8" max="8" width="10.125" style="21" customWidth="1"/>
    <col min="9" max="9" width="20.125" style="21" customWidth="1"/>
    <col min="10" max="10" width="21.375" style="21" customWidth="1"/>
    <col min="11" max="11" width="21.125" style="21" customWidth="1"/>
    <col min="12" max="12" width="24.625" style="21" customWidth="1"/>
    <col min="13" max="13" width="20.5" style="21" customWidth="1"/>
    <col min="14" max="14" width="13.625" style="21" customWidth="1"/>
    <col min="15" max="15" width="18.375" style="23" customWidth="1"/>
    <col min="16" max="16384" width="9" style="21"/>
  </cols>
  <sheetData>
    <row r="2" spans="2:15" ht="72.75" customHeight="1">
      <c r="B2" s="24"/>
      <c r="C2" s="25"/>
      <c r="D2" s="88" t="s">
        <v>0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2:15" s="18" customFormat="1" ht="35.1" customHeight="1">
      <c r="B3" s="26" t="s">
        <v>1</v>
      </c>
      <c r="C3" s="26" t="s">
        <v>2</v>
      </c>
      <c r="D3" s="89" t="s">
        <v>3</v>
      </c>
      <c r="E3" s="89"/>
      <c r="F3" s="89" t="s">
        <v>4</v>
      </c>
      <c r="G3" s="89"/>
      <c r="H3" s="89" t="s">
        <v>5</v>
      </c>
      <c r="I3" s="89"/>
      <c r="J3" s="27" t="s">
        <v>6</v>
      </c>
      <c r="K3" s="27" t="s">
        <v>7</v>
      </c>
      <c r="L3" s="27" t="s">
        <v>8</v>
      </c>
      <c r="M3" s="41" t="s">
        <v>9</v>
      </c>
      <c r="N3" s="41" t="s">
        <v>10</v>
      </c>
      <c r="O3" s="42" t="s">
        <v>11</v>
      </c>
    </row>
    <row r="4" spans="2:15" ht="165.95" customHeight="1">
      <c r="B4" s="62" t="s">
        <v>12</v>
      </c>
      <c r="C4" s="65" t="s">
        <v>13</v>
      </c>
      <c r="D4" s="84" t="s">
        <v>14</v>
      </c>
      <c r="E4" s="85"/>
      <c r="F4" s="86" t="s">
        <v>15</v>
      </c>
      <c r="G4" s="86"/>
      <c r="H4" s="86" t="s">
        <v>16</v>
      </c>
      <c r="I4" s="87"/>
      <c r="J4" s="38" t="s">
        <v>17</v>
      </c>
      <c r="K4" s="38" t="s">
        <v>18</v>
      </c>
      <c r="L4" s="39">
        <v>1</v>
      </c>
      <c r="M4" s="43">
        <v>10000</v>
      </c>
      <c r="N4" s="44">
        <f>M4*3</f>
        <v>30000</v>
      </c>
      <c r="O4" s="45"/>
    </row>
    <row r="5" spans="2:15" ht="165.95" customHeight="1">
      <c r="B5" s="62"/>
      <c r="C5" s="65"/>
      <c r="D5" s="84" t="s">
        <v>19</v>
      </c>
      <c r="E5" s="85"/>
      <c r="F5" s="86" t="s">
        <v>20</v>
      </c>
      <c r="G5" s="86"/>
      <c r="H5" s="86" t="s">
        <v>16</v>
      </c>
      <c r="I5" s="87"/>
      <c r="J5" s="38" t="s">
        <v>17</v>
      </c>
      <c r="K5" s="38" t="s">
        <v>18</v>
      </c>
      <c r="L5" s="39">
        <v>1</v>
      </c>
      <c r="M5" s="43">
        <v>3000</v>
      </c>
      <c r="N5" s="44">
        <f>M5*9</f>
        <v>27000</v>
      </c>
      <c r="O5" s="45"/>
    </row>
    <row r="6" spans="2:15" ht="72" customHeight="1">
      <c r="B6" s="62"/>
      <c r="C6" s="65"/>
      <c r="D6" s="28" t="s">
        <v>21</v>
      </c>
      <c r="E6" s="34" t="s">
        <v>22</v>
      </c>
      <c r="F6" s="78" t="s">
        <v>23</v>
      </c>
      <c r="G6" s="68"/>
      <c r="H6" s="78" t="s">
        <v>24</v>
      </c>
      <c r="I6" s="68"/>
      <c r="J6" s="35" t="s">
        <v>25</v>
      </c>
      <c r="K6" s="35" t="s">
        <v>26</v>
      </c>
      <c r="L6" s="37">
        <v>100</v>
      </c>
      <c r="M6" s="43">
        <v>1300</v>
      </c>
      <c r="N6" s="44">
        <f>M6*12</f>
        <v>15600</v>
      </c>
      <c r="O6" s="45" t="s">
        <v>27</v>
      </c>
    </row>
    <row r="7" spans="2:15" s="19" customFormat="1" ht="57.95" customHeight="1">
      <c r="B7" s="63"/>
      <c r="C7" s="64"/>
      <c r="D7" s="29"/>
      <c r="E7" s="34" t="s">
        <v>28</v>
      </c>
      <c r="F7" s="78" t="s">
        <v>29</v>
      </c>
      <c r="G7" s="68"/>
      <c r="H7" s="78" t="s">
        <v>30</v>
      </c>
      <c r="I7" s="68"/>
      <c r="J7" s="35" t="s">
        <v>31</v>
      </c>
      <c r="K7" s="35" t="s">
        <v>32</v>
      </c>
      <c r="L7" s="37">
        <v>5</v>
      </c>
      <c r="M7" s="43">
        <v>2800</v>
      </c>
      <c r="N7" s="46">
        <f>M7*12</f>
        <v>33600</v>
      </c>
      <c r="O7" s="47" t="s">
        <v>33</v>
      </c>
    </row>
    <row r="8" spans="2:15" s="19" customFormat="1" ht="57.95" customHeight="1">
      <c r="B8" s="63"/>
      <c r="C8" s="64"/>
      <c r="D8" s="29" t="s">
        <v>34</v>
      </c>
      <c r="E8" s="29" t="s">
        <v>34</v>
      </c>
      <c r="F8" s="75" t="s">
        <v>35</v>
      </c>
      <c r="G8" s="76"/>
      <c r="H8" s="76"/>
      <c r="I8" s="77"/>
      <c r="J8" s="40" t="s">
        <v>36</v>
      </c>
      <c r="K8" s="40" t="s">
        <v>36</v>
      </c>
      <c r="L8" s="40" t="s">
        <v>36</v>
      </c>
      <c r="M8" s="40" t="s">
        <v>36</v>
      </c>
      <c r="N8" s="43">
        <v>28000</v>
      </c>
      <c r="O8" s="47" t="s">
        <v>37</v>
      </c>
    </row>
    <row r="9" spans="2:15" s="19" customFormat="1" ht="43.5" customHeight="1">
      <c r="B9" s="64"/>
      <c r="C9" s="64"/>
      <c r="D9" s="30" t="s">
        <v>38</v>
      </c>
      <c r="E9" s="36" t="s">
        <v>38</v>
      </c>
      <c r="F9" s="81" t="s">
        <v>39</v>
      </c>
      <c r="G9" s="82"/>
      <c r="H9" s="82"/>
      <c r="I9" s="83"/>
      <c r="J9" s="40" t="s">
        <v>36</v>
      </c>
      <c r="K9" s="40" t="s">
        <v>36</v>
      </c>
      <c r="L9" s="40">
        <v>8</v>
      </c>
      <c r="M9" s="43">
        <v>1200</v>
      </c>
      <c r="N9" s="43">
        <v>14400</v>
      </c>
      <c r="O9" s="47" t="s">
        <v>37</v>
      </c>
    </row>
    <row r="10" spans="2:15" s="19" customFormat="1" ht="43.5" customHeight="1">
      <c r="B10" s="64"/>
      <c r="C10" s="64"/>
      <c r="D10" s="66" t="s">
        <v>40</v>
      </c>
      <c r="E10" s="36" t="s">
        <v>41</v>
      </c>
      <c r="F10" s="72" t="s">
        <v>42</v>
      </c>
      <c r="G10" s="73"/>
      <c r="H10" s="73"/>
      <c r="I10" s="74"/>
      <c r="J10" s="40" t="s">
        <v>36</v>
      </c>
      <c r="K10" s="40" t="s">
        <v>36</v>
      </c>
      <c r="L10" s="40">
        <v>5</v>
      </c>
      <c r="M10" s="60">
        <v>1200</v>
      </c>
      <c r="N10" s="60">
        <v>14400</v>
      </c>
      <c r="O10" s="47" t="s">
        <v>37</v>
      </c>
    </row>
    <row r="11" spans="2:15" s="19" customFormat="1" ht="43.5" customHeight="1">
      <c r="B11" s="64"/>
      <c r="C11" s="64"/>
      <c r="D11" s="67"/>
      <c r="E11" s="36" t="s">
        <v>43</v>
      </c>
      <c r="F11" s="72" t="s">
        <v>44</v>
      </c>
      <c r="G11" s="73"/>
      <c r="H11" s="73"/>
      <c r="I11" s="74"/>
      <c r="J11" s="40" t="s">
        <v>36</v>
      </c>
      <c r="K11" s="40" t="s">
        <v>36</v>
      </c>
      <c r="L11" s="40">
        <v>5</v>
      </c>
      <c r="M11" s="61"/>
      <c r="N11" s="61"/>
      <c r="O11" s="47" t="s">
        <v>37</v>
      </c>
    </row>
    <row r="12" spans="2:15" s="19" customFormat="1" ht="43.5" customHeight="1">
      <c r="B12" s="63"/>
      <c r="C12" s="64"/>
      <c r="D12" s="29" t="s">
        <v>45</v>
      </c>
      <c r="E12" s="34" t="s">
        <v>46</v>
      </c>
      <c r="F12" s="75" t="s">
        <v>47</v>
      </c>
      <c r="G12" s="76"/>
      <c r="H12" s="76"/>
      <c r="I12" s="77"/>
      <c r="J12" s="40" t="s">
        <v>36</v>
      </c>
      <c r="K12" s="40" t="s">
        <v>36</v>
      </c>
      <c r="L12" s="40" t="s">
        <v>36</v>
      </c>
      <c r="M12" s="40" t="s">
        <v>36</v>
      </c>
      <c r="N12" s="48">
        <v>12000</v>
      </c>
      <c r="O12" s="47" t="s">
        <v>37</v>
      </c>
    </row>
    <row r="13" spans="2:15" ht="43.5" customHeight="1">
      <c r="B13" s="62"/>
      <c r="C13" s="65"/>
      <c r="D13" s="31" t="s">
        <v>48</v>
      </c>
      <c r="E13" s="34" t="s">
        <v>49</v>
      </c>
      <c r="F13" s="78" t="s">
        <v>50</v>
      </c>
      <c r="G13" s="68"/>
      <c r="H13" s="68"/>
      <c r="I13" s="68"/>
      <c r="J13" s="35" t="s">
        <v>51</v>
      </c>
      <c r="K13" s="35" t="s">
        <v>52</v>
      </c>
      <c r="L13" s="37">
        <v>1</v>
      </c>
      <c r="M13" s="37" t="s">
        <v>53</v>
      </c>
      <c r="N13" s="37" t="s">
        <v>53</v>
      </c>
      <c r="O13" s="49" t="s">
        <v>37</v>
      </c>
    </row>
    <row r="14" spans="2:15" ht="38.25" customHeight="1">
      <c r="B14" s="32"/>
      <c r="C14" s="33"/>
      <c r="D14" s="79" t="s">
        <v>54</v>
      </c>
      <c r="E14" s="79"/>
      <c r="F14" s="79"/>
      <c r="G14" s="80" t="s">
        <v>55</v>
      </c>
      <c r="H14" s="80"/>
      <c r="I14" s="80"/>
      <c r="J14" s="80"/>
      <c r="K14" s="80"/>
      <c r="L14" s="80"/>
      <c r="M14" s="80"/>
      <c r="N14" s="80"/>
      <c r="O14" s="50"/>
    </row>
    <row r="15" spans="2:15" ht="26.1" customHeight="1">
      <c r="B15" s="57"/>
      <c r="C15" s="57"/>
      <c r="D15" s="58"/>
      <c r="E15" s="58"/>
      <c r="F15" s="59" t="s">
        <v>56</v>
      </c>
      <c r="G15" s="59" t="s">
        <v>57</v>
      </c>
      <c r="H15" s="59"/>
      <c r="I15" s="59"/>
      <c r="J15" s="59"/>
      <c r="K15" s="59" t="s">
        <v>58</v>
      </c>
      <c r="L15" s="59"/>
      <c r="M15" s="59"/>
      <c r="N15" s="59" t="s">
        <v>59</v>
      </c>
      <c r="O15" s="54" t="s">
        <v>37</v>
      </c>
    </row>
    <row r="16" spans="2:15" ht="68.099999999999994" customHeight="1">
      <c r="B16" s="57"/>
      <c r="C16" s="57"/>
      <c r="D16" s="58"/>
      <c r="E16" s="58"/>
      <c r="F16" s="59"/>
      <c r="G16" s="59" t="s">
        <v>60</v>
      </c>
      <c r="H16" s="59"/>
      <c r="I16" s="59"/>
      <c r="J16" s="59"/>
      <c r="K16" s="59" t="s">
        <v>61</v>
      </c>
      <c r="L16" s="59"/>
      <c r="M16" s="59"/>
      <c r="N16" s="59"/>
      <c r="O16" s="55"/>
    </row>
    <row r="17" spans="2:15" ht="26.1" customHeight="1">
      <c r="B17" s="57"/>
      <c r="C17" s="57"/>
      <c r="D17" s="58"/>
      <c r="E17" s="58"/>
      <c r="F17" s="59"/>
      <c r="G17" s="59">
        <v>1000</v>
      </c>
      <c r="H17" s="59"/>
      <c r="I17" s="59"/>
      <c r="J17" s="59"/>
      <c r="K17" s="59">
        <v>1000</v>
      </c>
      <c r="L17" s="59"/>
      <c r="M17" s="59"/>
      <c r="N17" s="51">
        <f>SUM(G17:M17)</f>
        <v>2000</v>
      </c>
      <c r="O17" s="55"/>
    </row>
    <row r="18" spans="2:15" ht="20.100000000000001" customHeight="1">
      <c r="B18" s="57"/>
      <c r="C18" s="57"/>
      <c r="D18" s="58"/>
      <c r="E18" s="58"/>
      <c r="F18" s="59" t="s">
        <v>62</v>
      </c>
      <c r="G18" s="59" t="s">
        <v>57</v>
      </c>
      <c r="H18" s="59"/>
      <c r="I18" s="59"/>
      <c r="J18" s="59"/>
      <c r="K18" s="59" t="s">
        <v>58</v>
      </c>
      <c r="L18" s="59"/>
      <c r="M18" s="59"/>
      <c r="N18" s="59" t="s">
        <v>59</v>
      </c>
      <c r="O18" s="55"/>
    </row>
    <row r="19" spans="2:15" ht="59.1" customHeight="1">
      <c r="B19" s="57"/>
      <c r="C19" s="57"/>
      <c r="D19" s="58"/>
      <c r="E19" s="58"/>
      <c r="F19" s="59"/>
      <c r="G19" s="59" t="s">
        <v>63</v>
      </c>
      <c r="H19" s="59"/>
      <c r="I19" s="59"/>
      <c r="J19" s="59"/>
      <c r="K19" s="59" t="s">
        <v>64</v>
      </c>
      <c r="L19" s="59"/>
      <c r="M19" s="59"/>
      <c r="N19" s="59"/>
      <c r="O19" s="55"/>
    </row>
    <row r="20" spans="2:15" ht="26.1" customHeight="1">
      <c r="B20" s="57"/>
      <c r="C20" s="57"/>
      <c r="D20" s="58"/>
      <c r="E20" s="58"/>
      <c r="F20" s="59"/>
      <c r="G20" s="59">
        <v>2000</v>
      </c>
      <c r="H20" s="59"/>
      <c r="I20" s="59"/>
      <c r="J20" s="59"/>
      <c r="K20" s="59">
        <v>2000</v>
      </c>
      <c r="L20" s="59"/>
      <c r="M20" s="59"/>
      <c r="N20" s="51">
        <f>SUM(G20:M20)</f>
        <v>4000</v>
      </c>
      <c r="O20" s="55"/>
    </row>
    <row r="21" spans="2:15" ht="26.1" customHeight="1">
      <c r="B21" s="57"/>
      <c r="C21" s="57"/>
      <c r="D21" s="58"/>
      <c r="E21" s="58"/>
      <c r="F21" s="59" t="s">
        <v>65</v>
      </c>
      <c r="G21" s="59" t="s">
        <v>57</v>
      </c>
      <c r="H21" s="59"/>
      <c r="I21" s="59"/>
      <c r="J21" s="59"/>
      <c r="K21" s="59" t="s">
        <v>58</v>
      </c>
      <c r="L21" s="59"/>
      <c r="M21" s="59"/>
      <c r="N21" s="59" t="s">
        <v>59</v>
      </c>
      <c r="O21" s="55"/>
    </row>
    <row r="22" spans="2:15" ht="60.95" customHeight="1">
      <c r="B22" s="57"/>
      <c r="C22" s="57"/>
      <c r="D22" s="58"/>
      <c r="E22" s="58"/>
      <c r="F22" s="59"/>
      <c r="G22" s="59" t="s">
        <v>66</v>
      </c>
      <c r="H22" s="59"/>
      <c r="I22" s="59"/>
      <c r="J22" s="59"/>
      <c r="K22" s="59" t="s">
        <v>67</v>
      </c>
      <c r="L22" s="59"/>
      <c r="M22" s="59"/>
      <c r="N22" s="59"/>
      <c r="O22" s="55"/>
    </row>
    <row r="23" spans="2:15" ht="26.1" customHeight="1">
      <c r="B23" s="57"/>
      <c r="C23" s="57"/>
      <c r="D23" s="58"/>
      <c r="E23" s="58"/>
      <c r="F23" s="59"/>
      <c r="G23" s="59">
        <v>3500</v>
      </c>
      <c r="H23" s="59"/>
      <c r="I23" s="59"/>
      <c r="J23" s="59"/>
      <c r="K23" s="59">
        <v>3500</v>
      </c>
      <c r="L23" s="59"/>
      <c r="M23" s="59"/>
      <c r="N23" s="51">
        <f>SUM(G23:M23)</f>
        <v>7000</v>
      </c>
      <c r="O23" s="55"/>
    </row>
    <row r="24" spans="2:15" ht="26.1" customHeight="1">
      <c r="B24" s="57"/>
      <c r="C24" s="57"/>
      <c r="D24" s="58"/>
      <c r="E24" s="58"/>
      <c r="F24" s="59" t="s">
        <v>68</v>
      </c>
      <c r="G24" s="59" t="s">
        <v>57</v>
      </c>
      <c r="H24" s="59"/>
      <c r="I24" s="59"/>
      <c r="J24" s="59"/>
      <c r="K24" s="59" t="s">
        <v>58</v>
      </c>
      <c r="L24" s="59"/>
      <c r="M24" s="59"/>
      <c r="N24" s="59" t="s">
        <v>59</v>
      </c>
      <c r="O24" s="55"/>
    </row>
    <row r="25" spans="2:15" ht="66.95" customHeight="1">
      <c r="B25" s="57"/>
      <c r="C25" s="57"/>
      <c r="D25" s="58"/>
      <c r="E25" s="58"/>
      <c r="F25" s="59"/>
      <c r="G25" s="59" t="s">
        <v>69</v>
      </c>
      <c r="H25" s="59"/>
      <c r="I25" s="59"/>
      <c r="J25" s="59"/>
      <c r="K25" s="59" t="s">
        <v>70</v>
      </c>
      <c r="L25" s="59"/>
      <c r="M25" s="59"/>
      <c r="N25" s="59"/>
      <c r="O25" s="55"/>
    </row>
    <row r="26" spans="2:15" ht="26.1" customHeight="1">
      <c r="B26" s="57"/>
      <c r="C26" s="57"/>
      <c r="D26" s="58"/>
      <c r="E26" s="58"/>
      <c r="F26" s="59"/>
      <c r="G26" s="59">
        <v>4400</v>
      </c>
      <c r="H26" s="59"/>
      <c r="I26" s="59"/>
      <c r="J26" s="59"/>
      <c r="K26" s="59">
        <v>4400</v>
      </c>
      <c r="L26" s="59"/>
      <c r="M26" s="59"/>
      <c r="N26" s="51">
        <f>SUM(G26:M26)</f>
        <v>8800</v>
      </c>
      <c r="O26" s="55"/>
    </row>
    <row r="27" spans="2:15" ht="35.1" customHeight="1">
      <c r="B27" s="57"/>
      <c r="C27" s="57"/>
      <c r="D27" s="58"/>
      <c r="E27" s="58"/>
      <c r="F27" s="68" t="s">
        <v>71</v>
      </c>
      <c r="G27" s="68"/>
      <c r="H27" s="68"/>
      <c r="I27" s="68"/>
      <c r="J27" s="68"/>
      <c r="K27" s="68"/>
      <c r="L27" s="68"/>
      <c r="M27" s="68"/>
      <c r="N27" s="68"/>
      <c r="O27" s="55"/>
    </row>
    <row r="28" spans="2:15" s="20" customFormat="1" ht="26.1" customHeight="1">
      <c r="B28" s="69" t="s">
        <v>72</v>
      </c>
      <c r="C28" s="69"/>
      <c r="D28" s="70"/>
      <c r="E28" s="70"/>
      <c r="F28" s="70"/>
      <c r="G28" s="70"/>
      <c r="H28" s="70"/>
      <c r="I28" s="70"/>
      <c r="J28" s="70"/>
      <c r="K28" s="71">
        <f>SUM(N4:N12)+N17+N20+N23+N26</f>
        <v>196800</v>
      </c>
      <c r="L28" s="71"/>
      <c r="M28" s="71"/>
      <c r="N28" s="71"/>
      <c r="O28" s="56"/>
    </row>
    <row r="29" spans="2:15" s="20" customFormat="1" ht="26.1" customHeight="1">
      <c r="B29" s="69" t="s">
        <v>73</v>
      </c>
      <c r="C29" s="69"/>
      <c r="D29" s="70"/>
      <c r="E29" s="70"/>
      <c r="F29" s="70"/>
      <c r="G29" s="70"/>
      <c r="H29" s="70"/>
      <c r="I29" s="70"/>
      <c r="J29" s="70"/>
      <c r="K29" s="71">
        <v>127920</v>
      </c>
      <c r="L29" s="71"/>
      <c r="M29" s="71"/>
      <c r="N29" s="71"/>
      <c r="O29" s="52"/>
    </row>
    <row r="31" spans="2:15">
      <c r="M31" s="53"/>
    </row>
    <row r="32" spans="2:15">
      <c r="M32" s="53"/>
    </row>
    <row r="33" spans="13:13">
      <c r="M33" s="53"/>
    </row>
    <row r="35" spans="13:13">
      <c r="M35" s="53"/>
    </row>
  </sheetData>
  <mergeCells count="67">
    <mergeCell ref="F5:G5"/>
    <mergeCell ref="H5:I5"/>
    <mergeCell ref="F6:G6"/>
    <mergeCell ref="H6:I6"/>
    <mergeCell ref="D2:O2"/>
    <mergeCell ref="D3:E3"/>
    <mergeCell ref="F3:G3"/>
    <mergeCell ref="H3:I3"/>
    <mergeCell ref="D4:E4"/>
    <mergeCell ref="F4:G4"/>
    <mergeCell ref="H4:I4"/>
    <mergeCell ref="G15:J15"/>
    <mergeCell ref="K15:M15"/>
    <mergeCell ref="G16:J16"/>
    <mergeCell ref="K16:M16"/>
    <mergeCell ref="G17:J17"/>
    <mergeCell ref="K17:M17"/>
    <mergeCell ref="B29:J29"/>
    <mergeCell ref="K29:N29"/>
    <mergeCell ref="G24:J24"/>
    <mergeCell ref="K24:M24"/>
    <mergeCell ref="G25:J25"/>
    <mergeCell ref="K25:M25"/>
    <mergeCell ref="G26:J26"/>
    <mergeCell ref="K26:M26"/>
    <mergeCell ref="B4:B13"/>
    <mergeCell ref="C4:C13"/>
    <mergeCell ref="D10:D11"/>
    <mergeCell ref="F15:F17"/>
    <mergeCell ref="F18:F20"/>
    <mergeCell ref="F11:I11"/>
    <mergeCell ref="F12:I12"/>
    <mergeCell ref="F13:I13"/>
    <mergeCell ref="D14:F14"/>
    <mergeCell ref="G14:N14"/>
    <mergeCell ref="F7:G7"/>
    <mergeCell ref="H7:I7"/>
    <mergeCell ref="F8:I8"/>
    <mergeCell ref="F9:I9"/>
    <mergeCell ref="F10:I10"/>
    <mergeCell ref="D5:E5"/>
    <mergeCell ref="M10:M11"/>
    <mergeCell ref="N10:N11"/>
    <mergeCell ref="N15:N16"/>
    <mergeCell ref="N18:N19"/>
    <mergeCell ref="N21:N22"/>
    <mergeCell ref="K21:M21"/>
    <mergeCell ref="K22:M22"/>
    <mergeCell ref="K18:M18"/>
    <mergeCell ref="K19:M19"/>
    <mergeCell ref="K20:M20"/>
    <mergeCell ref="O15:O28"/>
    <mergeCell ref="B15:C27"/>
    <mergeCell ref="D15:E27"/>
    <mergeCell ref="F21:F23"/>
    <mergeCell ref="F24:F26"/>
    <mergeCell ref="N24:N25"/>
    <mergeCell ref="F27:N27"/>
    <mergeCell ref="B28:J28"/>
    <mergeCell ref="K28:N28"/>
    <mergeCell ref="G21:J21"/>
    <mergeCell ref="G22:J22"/>
    <mergeCell ref="G23:J23"/>
    <mergeCell ref="K23:M23"/>
    <mergeCell ref="G18:J18"/>
    <mergeCell ref="G19:J19"/>
    <mergeCell ref="G20:J20"/>
  </mergeCells>
  <phoneticPr fontId="21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B252"/>
  <sheetViews>
    <sheetView workbookViewId="0">
      <selection activeCell="G10" sqref="G10"/>
    </sheetView>
  </sheetViews>
  <sheetFormatPr defaultColWidth="9" defaultRowHeight="15.95" customHeight="1"/>
  <cols>
    <col min="1" max="1" width="2.625" style="12" customWidth="1"/>
    <col min="2" max="2" width="20.625" style="12" customWidth="1"/>
    <col min="3" max="16384" width="9" style="12"/>
  </cols>
  <sheetData>
    <row r="1" spans="2:2" ht="8.4499999999999993" customHeight="1"/>
    <row r="2" spans="2:2" ht="24.6" customHeight="1">
      <c r="B2" s="13"/>
    </row>
    <row r="3" spans="2:2" ht="21.95" customHeight="1">
      <c r="B3" s="14" t="s">
        <v>74</v>
      </c>
    </row>
    <row r="4" spans="2:2" ht="15.95" customHeight="1">
      <c r="B4" s="15" t="s">
        <v>75</v>
      </c>
    </row>
    <row r="5" spans="2:2" ht="15.95" customHeight="1">
      <c r="B5" s="15" t="s">
        <v>76</v>
      </c>
    </row>
    <row r="6" spans="2:2" ht="15.95" customHeight="1">
      <c r="B6" s="15" t="s">
        <v>77</v>
      </c>
    </row>
    <row r="7" spans="2:2" ht="15.95" customHeight="1">
      <c r="B7" s="15" t="s">
        <v>78</v>
      </c>
    </row>
    <row r="8" spans="2:2" ht="15.95" customHeight="1">
      <c r="B8" s="15" t="s">
        <v>79</v>
      </c>
    </row>
    <row r="9" spans="2:2" ht="15.95" customHeight="1">
      <c r="B9" s="15" t="s">
        <v>80</v>
      </c>
    </row>
    <row r="10" spans="2:2" ht="15.95" customHeight="1">
      <c r="B10" s="15" t="s">
        <v>81</v>
      </c>
    </row>
    <row r="11" spans="2:2" ht="15.95" customHeight="1">
      <c r="B11" s="15" t="s">
        <v>82</v>
      </c>
    </row>
    <row r="12" spans="2:2" ht="15.95" customHeight="1">
      <c r="B12" s="15" t="s">
        <v>83</v>
      </c>
    </row>
    <row r="13" spans="2:2" ht="15.95" customHeight="1">
      <c r="B13" s="15" t="s">
        <v>84</v>
      </c>
    </row>
    <row r="14" spans="2:2" ht="15.95" customHeight="1">
      <c r="B14" s="15" t="s">
        <v>85</v>
      </c>
    </row>
    <row r="15" spans="2:2" ht="15.95" customHeight="1">
      <c r="B15" s="16" t="s">
        <v>86</v>
      </c>
    </row>
    <row r="16" spans="2:2" ht="15.95" customHeight="1">
      <c r="B16" s="16" t="s">
        <v>87</v>
      </c>
    </row>
    <row r="17" spans="2:2" ht="15.95" customHeight="1">
      <c r="B17" s="16" t="s">
        <v>88</v>
      </c>
    </row>
    <row r="18" spans="2:2" ht="15.95" customHeight="1">
      <c r="B18" s="16" t="s">
        <v>89</v>
      </c>
    </row>
    <row r="19" spans="2:2" ht="15.95" customHeight="1">
      <c r="B19" s="16" t="s">
        <v>90</v>
      </c>
    </row>
    <row r="20" spans="2:2" ht="15.95" customHeight="1">
      <c r="B20" s="16" t="s">
        <v>91</v>
      </c>
    </row>
    <row r="21" spans="2:2" ht="15.95" customHeight="1">
      <c r="B21" s="16" t="s">
        <v>92</v>
      </c>
    </row>
    <row r="22" spans="2:2" ht="15.95" customHeight="1">
      <c r="B22" s="16" t="s">
        <v>93</v>
      </c>
    </row>
    <row r="23" spans="2:2" ht="15.95" customHeight="1">
      <c r="B23" s="16" t="s">
        <v>94</v>
      </c>
    </row>
    <row r="24" spans="2:2" ht="15.95" customHeight="1">
      <c r="B24" s="16" t="s">
        <v>95</v>
      </c>
    </row>
    <row r="25" spans="2:2" ht="15.95" customHeight="1">
      <c r="B25" s="16" t="s">
        <v>96</v>
      </c>
    </row>
    <row r="26" spans="2:2" ht="15.95" customHeight="1">
      <c r="B26" s="16" t="s">
        <v>97</v>
      </c>
    </row>
    <row r="27" spans="2:2" ht="15.95" customHeight="1">
      <c r="B27" s="16" t="s">
        <v>98</v>
      </c>
    </row>
    <row r="28" spans="2:2" ht="15.95" customHeight="1">
      <c r="B28" s="16" t="s">
        <v>99</v>
      </c>
    </row>
    <row r="29" spans="2:2" ht="15.95" customHeight="1">
      <c r="B29" s="16" t="s">
        <v>100</v>
      </c>
    </row>
    <row r="30" spans="2:2" ht="15.95" customHeight="1">
      <c r="B30" s="16" t="s">
        <v>101</v>
      </c>
    </row>
    <row r="31" spans="2:2" ht="15.95" customHeight="1">
      <c r="B31" s="16" t="s">
        <v>102</v>
      </c>
    </row>
    <row r="32" spans="2:2" ht="15.95" customHeight="1">
      <c r="B32" s="16" t="s">
        <v>103</v>
      </c>
    </row>
    <row r="33" spans="2:2" ht="15.95" customHeight="1">
      <c r="B33" s="16" t="s">
        <v>104</v>
      </c>
    </row>
    <row r="34" spans="2:2" ht="15.95" customHeight="1">
      <c r="B34" s="16" t="s">
        <v>105</v>
      </c>
    </row>
    <row r="35" spans="2:2" ht="15.95" customHeight="1">
      <c r="B35" s="16" t="s">
        <v>106</v>
      </c>
    </row>
    <row r="36" spans="2:2" ht="15.95" customHeight="1">
      <c r="B36" s="16" t="s">
        <v>107</v>
      </c>
    </row>
    <row r="37" spans="2:2" ht="15.95" customHeight="1">
      <c r="B37" s="16" t="s">
        <v>108</v>
      </c>
    </row>
    <row r="38" spans="2:2" ht="15.95" customHeight="1">
      <c r="B38" s="16" t="s">
        <v>109</v>
      </c>
    </row>
    <row r="39" spans="2:2" ht="15.95" customHeight="1">
      <c r="B39" s="16" t="s">
        <v>110</v>
      </c>
    </row>
    <row r="40" spans="2:2" ht="15.95" customHeight="1">
      <c r="B40" s="16" t="s">
        <v>111</v>
      </c>
    </row>
    <row r="41" spans="2:2" ht="15.95" customHeight="1">
      <c r="B41" s="16" t="s">
        <v>112</v>
      </c>
    </row>
    <row r="42" spans="2:2" ht="15.95" customHeight="1">
      <c r="B42" s="16" t="s">
        <v>113</v>
      </c>
    </row>
    <row r="43" spans="2:2" ht="15.95" customHeight="1">
      <c r="B43" s="16" t="s">
        <v>114</v>
      </c>
    </row>
    <row r="44" spans="2:2" ht="15.95" customHeight="1">
      <c r="B44" s="16" t="s">
        <v>115</v>
      </c>
    </row>
    <row r="45" spans="2:2" ht="15.95" customHeight="1">
      <c r="B45" s="16" t="s">
        <v>116</v>
      </c>
    </row>
    <row r="46" spans="2:2" ht="15.95" customHeight="1">
      <c r="B46" s="16" t="s">
        <v>117</v>
      </c>
    </row>
    <row r="47" spans="2:2" ht="15.95" customHeight="1">
      <c r="B47" s="16" t="s">
        <v>118</v>
      </c>
    </row>
    <row r="48" spans="2:2" ht="15.95" customHeight="1">
      <c r="B48" s="16" t="s">
        <v>119</v>
      </c>
    </row>
    <row r="49" spans="2:2" ht="15.95" customHeight="1">
      <c r="B49" s="16" t="s">
        <v>120</v>
      </c>
    </row>
    <row r="50" spans="2:2" ht="15.95" customHeight="1">
      <c r="B50" s="16" t="s">
        <v>121</v>
      </c>
    </row>
    <row r="51" spans="2:2" ht="15.95" customHeight="1">
      <c r="B51" s="16" t="s">
        <v>122</v>
      </c>
    </row>
    <row r="52" spans="2:2" ht="15.95" customHeight="1">
      <c r="B52" s="16" t="s">
        <v>123</v>
      </c>
    </row>
    <row r="53" spans="2:2" ht="15.95" customHeight="1">
      <c r="B53" s="16" t="s">
        <v>124</v>
      </c>
    </row>
    <row r="54" spans="2:2" ht="15.95" customHeight="1">
      <c r="B54" s="16" t="s">
        <v>125</v>
      </c>
    </row>
    <row r="55" spans="2:2" ht="15.95" customHeight="1">
      <c r="B55" s="16" t="s">
        <v>126</v>
      </c>
    </row>
    <row r="56" spans="2:2" ht="15.95" customHeight="1">
      <c r="B56" s="16" t="s">
        <v>127</v>
      </c>
    </row>
    <row r="57" spans="2:2" ht="15.95" customHeight="1">
      <c r="B57" s="16" t="s">
        <v>128</v>
      </c>
    </row>
    <row r="58" spans="2:2" ht="15.95" customHeight="1">
      <c r="B58" s="16" t="s">
        <v>129</v>
      </c>
    </row>
    <row r="59" spans="2:2" ht="15.95" customHeight="1">
      <c r="B59" s="16" t="s">
        <v>130</v>
      </c>
    </row>
    <row r="60" spans="2:2" ht="15.95" customHeight="1">
      <c r="B60" s="17" t="s">
        <v>131</v>
      </c>
    </row>
    <row r="61" spans="2:2" ht="15.95" customHeight="1">
      <c r="B61" s="17" t="s">
        <v>132</v>
      </c>
    </row>
    <row r="62" spans="2:2" ht="15.95" customHeight="1">
      <c r="B62" s="17" t="s">
        <v>75</v>
      </c>
    </row>
    <row r="63" spans="2:2" ht="15.95" customHeight="1">
      <c r="B63" s="17" t="s">
        <v>133</v>
      </c>
    </row>
    <row r="64" spans="2:2" ht="15.95" customHeight="1">
      <c r="B64" s="17" t="s">
        <v>134</v>
      </c>
    </row>
    <row r="65" spans="2:2" ht="15.95" customHeight="1">
      <c r="B65" s="17" t="s">
        <v>135</v>
      </c>
    </row>
    <row r="66" spans="2:2" ht="15.95" customHeight="1">
      <c r="B66" s="17" t="s">
        <v>136</v>
      </c>
    </row>
    <row r="67" spans="2:2" ht="15.95" customHeight="1">
      <c r="B67" s="17" t="s">
        <v>137</v>
      </c>
    </row>
    <row r="68" spans="2:2" ht="15.95" customHeight="1">
      <c r="B68" s="17" t="s">
        <v>138</v>
      </c>
    </row>
    <row r="69" spans="2:2" ht="15.95" customHeight="1">
      <c r="B69" s="17" t="s">
        <v>139</v>
      </c>
    </row>
    <row r="70" spans="2:2" ht="15.95" customHeight="1">
      <c r="B70" s="17" t="s">
        <v>140</v>
      </c>
    </row>
    <row r="71" spans="2:2" ht="15.95" customHeight="1">
      <c r="B71" s="17" t="s">
        <v>141</v>
      </c>
    </row>
    <row r="72" spans="2:2" ht="15.95" customHeight="1">
      <c r="B72" s="17" t="s">
        <v>78</v>
      </c>
    </row>
    <row r="73" spans="2:2" ht="15.95" customHeight="1">
      <c r="B73" s="17" t="s">
        <v>142</v>
      </c>
    </row>
    <row r="74" spans="2:2" ht="15.95" customHeight="1">
      <c r="B74" s="17" t="s">
        <v>143</v>
      </c>
    </row>
    <row r="75" spans="2:2" ht="15.95" customHeight="1">
      <c r="B75" s="17" t="s">
        <v>144</v>
      </c>
    </row>
    <row r="76" spans="2:2" ht="15.95" customHeight="1">
      <c r="B76" s="17" t="s">
        <v>145</v>
      </c>
    </row>
    <row r="77" spans="2:2" ht="15.95" customHeight="1">
      <c r="B77" s="17" t="s">
        <v>146</v>
      </c>
    </row>
    <row r="78" spans="2:2" ht="15.95" customHeight="1">
      <c r="B78" s="17" t="s">
        <v>147</v>
      </c>
    </row>
    <row r="79" spans="2:2" ht="15.95" customHeight="1">
      <c r="B79" s="17" t="s">
        <v>148</v>
      </c>
    </row>
    <row r="80" spans="2:2" ht="15.95" customHeight="1">
      <c r="B80" s="17" t="s">
        <v>83</v>
      </c>
    </row>
    <row r="81" spans="2:2" ht="15.95" customHeight="1">
      <c r="B81" s="17" t="s">
        <v>149</v>
      </c>
    </row>
    <row r="82" spans="2:2" ht="15.95" customHeight="1">
      <c r="B82" s="17" t="s">
        <v>150</v>
      </c>
    </row>
    <row r="83" spans="2:2" ht="15.95" customHeight="1">
      <c r="B83" s="17" t="s">
        <v>112</v>
      </c>
    </row>
    <row r="84" spans="2:2" ht="15.95" customHeight="1">
      <c r="B84" s="17" t="s">
        <v>110</v>
      </c>
    </row>
    <row r="85" spans="2:2" ht="15.95" customHeight="1">
      <c r="B85" s="17" t="s">
        <v>151</v>
      </c>
    </row>
    <row r="86" spans="2:2" ht="15.95" customHeight="1">
      <c r="B86" s="17" t="s">
        <v>152</v>
      </c>
    </row>
    <row r="87" spans="2:2" ht="15.95" customHeight="1">
      <c r="B87" s="17" t="s">
        <v>153</v>
      </c>
    </row>
    <row r="88" spans="2:2" ht="15.95" customHeight="1">
      <c r="B88" s="17" t="s">
        <v>154</v>
      </c>
    </row>
    <row r="89" spans="2:2" ht="15.95" customHeight="1">
      <c r="B89" s="17" t="s">
        <v>155</v>
      </c>
    </row>
    <row r="90" spans="2:2" ht="15.95" customHeight="1">
      <c r="B90" s="17" t="s">
        <v>156</v>
      </c>
    </row>
    <row r="91" spans="2:2" ht="15.95" customHeight="1">
      <c r="B91" s="17" t="s">
        <v>157</v>
      </c>
    </row>
    <row r="92" spans="2:2" ht="15.95" customHeight="1">
      <c r="B92" s="17" t="s">
        <v>158</v>
      </c>
    </row>
    <row r="93" spans="2:2" ht="15.95" customHeight="1">
      <c r="B93" s="17" t="s">
        <v>159</v>
      </c>
    </row>
    <row r="94" spans="2:2" ht="15.95" customHeight="1">
      <c r="B94" s="17" t="s">
        <v>97</v>
      </c>
    </row>
    <row r="95" spans="2:2" ht="15.95" customHeight="1">
      <c r="B95" s="17" t="s">
        <v>160</v>
      </c>
    </row>
    <row r="96" spans="2:2" ht="15.95" customHeight="1">
      <c r="B96" s="17" t="s">
        <v>119</v>
      </c>
    </row>
    <row r="97" spans="2:2" ht="15.95" customHeight="1">
      <c r="B97" s="17" t="s">
        <v>161</v>
      </c>
    </row>
    <row r="98" spans="2:2" ht="15.95" customHeight="1">
      <c r="B98" s="17" t="s">
        <v>94</v>
      </c>
    </row>
    <row r="99" spans="2:2" ht="15.95" customHeight="1">
      <c r="B99" s="17" t="s">
        <v>162</v>
      </c>
    </row>
    <row r="100" spans="2:2" ht="15.95" customHeight="1">
      <c r="B100" s="17" t="s">
        <v>163</v>
      </c>
    </row>
    <row r="101" spans="2:2" ht="15.95" customHeight="1">
      <c r="B101" s="17" t="s">
        <v>164</v>
      </c>
    </row>
    <row r="102" spans="2:2" ht="15.95" customHeight="1">
      <c r="B102" s="17" t="s">
        <v>165</v>
      </c>
    </row>
    <row r="103" spans="2:2" ht="15.95" customHeight="1">
      <c r="B103" s="17" t="s">
        <v>166</v>
      </c>
    </row>
    <row r="104" spans="2:2" ht="15.95" customHeight="1">
      <c r="B104" s="17" t="s">
        <v>167</v>
      </c>
    </row>
    <row r="105" spans="2:2" ht="15.95" customHeight="1">
      <c r="B105" s="17" t="s">
        <v>168</v>
      </c>
    </row>
    <row r="106" spans="2:2" ht="15.95" customHeight="1">
      <c r="B106" s="17" t="s">
        <v>114</v>
      </c>
    </row>
    <row r="107" spans="2:2" ht="15.95" customHeight="1">
      <c r="B107" s="17" t="s">
        <v>125</v>
      </c>
    </row>
    <row r="108" spans="2:2" ht="15.95" customHeight="1">
      <c r="B108" s="17" t="s">
        <v>169</v>
      </c>
    </row>
    <row r="109" spans="2:2" ht="15.95" customHeight="1">
      <c r="B109" s="17" t="s">
        <v>170</v>
      </c>
    </row>
    <row r="110" spans="2:2" ht="15.95" customHeight="1">
      <c r="B110" s="17" t="s">
        <v>171</v>
      </c>
    </row>
    <row r="111" spans="2:2" ht="15.95" customHeight="1">
      <c r="B111" s="17" t="s">
        <v>172</v>
      </c>
    </row>
    <row r="112" spans="2:2" ht="15.95" customHeight="1">
      <c r="B112" s="17" t="s">
        <v>121</v>
      </c>
    </row>
    <row r="113" spans="2:2" ht="15.95" customHeight="1">
      <c r="B113" s="17" t="s">
        <v>173</v>
      </c>
    </row>
    <row r="114" spans="2:2" ht="15.95" customHeight="1">
      <c r="B114" s="17"/>
    </row>
    <row r="115" spans="2:2" ht="15.95" customHeight="1">
      <c r="B115" s="17"/>
    </row>
    <row r="116" spans="2:2" ht="15.95" customHeight="1">
      <c r="B116" s="17"/>
    </row>
    <row r="117" spans="2:2" ht="15.95" customHeight="1">
      <c r="B117" s="17"/>
    </row>
    <row r="118" spans="2:2" ht="15.95" customHeight="1">
      <c r="B118" s="17"/>
    </row>
    <row r="119" spans="2:2" ht="15.95" customHeight="1">
      <c r="B119" s="17"/>
    </row>
    <row r="120" spans="2:2" ht="15.95" customHeight="1">
      <c r="B120" s="17"/>
    </row>
    <row r="121" spans="2:2" ht="15.95" customHeight="1">
      <c r="B121" s="17"/>
    </row>
    <row r="122" spans="2:2" ht="15.95" customHeight="1">
      <c r="B122" s="17"/>
    </row>
    <row r="123" spans="2:2" ht="15.95" customHeight="1">
      <c r="B123" s="17"/>
    </row>
    <row r="124" spans="2:2" ht="15.95" customHeight="1">
      <c r="B124" s="17"/>
    </row>
    <row r="125" spans="2:2" ht="15.95" customHeight="1">
      <c r="B125" s="17"/>
    </row>
    <row r="126" spans="2:2" ht="15.95" customHeight="1">
      <c r="B126" s="17"/>
    </row>
    <row r="127" spans="2:2" ht="15.95" customHeight="1">
      <c r="B127" s="17"/>
    </row>
    <row r="128" spans="2:2" ht="15.95" customHeight="1">
      <c r="B128" s="17"/>
    </row>
    <row r="129" spans="2:2" ht="15.95" customHeight="1">
      <c r="B129" s="17"/>
    </row>
    <row r="130" spans="2:2" ht="15.95" customHeight="1">
      <c r="B130" s="17"/>
    </row>
    <row r="131" spans="2:2" ht="15.95" customHeight="1">
      <c r="B131" s="17"/>
    </row>
    <row r="132" spans="2:2" ht="15.95" customHeight="1">
      <c r="B132" s="17"/>
    </row>
    <row r="133" spans="2:2" ht="15.95" customHeight="1">
      <c r="B133" s="17"/>
    </row>
    <row r="134" spans="2:2" ht="15.95" customHeight="1">
      <c r="B134" s="17"/>
    </row>
    <row r="135" spans="2:2" ht="15.95" customHeight="1">
      <c r="B135" s="17"/>
    </row>
    <row r="136" spans="2:2" ht="15.95" customHeight="1">
      <c r="B136" s="17"/>
    </row>
    <row r="137" spans="2:2" ht="15.95" customHeight="1">
      <c r="B137" s="17"/>
    </row>
    <row r="138" spans="2:2" ht="15.95" customHeight="1">
      <c r="B138" s="17"/>
    </row>
    <row r="139" spans="2:2" ht="15.95" customHeight="1">
      <c r="B139" s="17"/>
    </row>
    <row r="140" spans="2:2" ht="15.95" customHeight="1">
      <c r="B140" s="17"/>
    </row>
    <row r="141" spans="2:2" ht="15.95" customHeight="1">
      <c r="B141" s="17"/>
    </row>
    <row r="142" spans="2:2" ht="15.95" customHeight="1">
      <c r="B142" s="17"/>
    </row>
    <row r="143" spans="2:2" ht="15.95" customHeight="1">
      <c r="B143" s="17"/>
    </row>
    <row r="144" spans="2:2" ht="15.95" customHeight="1">
      <c r="B144" s="17"/>
    </row>
    <row r="145" spans="2:2" ht="15.95" customHeight="1">
      <c r="B145" s="17"/>
    </row>
    <row r="146" spans="2:2" ht="15.95" customHeight="1">
      <c r="B146" s="17"/>
    </row>
    <row r="147" spans="2:2" ht="15.95" customHeight="1">
      <c r="B147" s="17"/>
    </row>
    <row r="148" spans="2:2" ht="15.95" customHeight="1">
      <c r="B148" s="17"/>
    </row>
    <row r="149" spans="2:2" ht="15.95" customHeight="1">
      <c r="B149" s="17"/>
    </row>
    <row r="150" spans="2:2" ht="15.95" customHeight="1">
      <c r="B150" s="17"/>
    </row>
    <row r="151" spans="2:2" ht="15.95" customHeight="1">
      <c r="B151" s="17"/>
    </row>
    <row r="152" spans="2:2" ht="15.95" customHeight="1">
      <c r="B152" s="17"/>
    </row>
    <row r="153" spans="2:2" ht="15.95" customHeight="1">
      <c r="B153" s="17"/>
    </row>
    <row r="154" spans="2:2" ht="15.95" customHeight="1">
      <c r="B154" s="17"/>
    </row>
    <row r="155" spans="2:2" ht="15.95" customHeight="1">
      <c r="B155" s="17"/>
    </row>
    <row r="156" spans="2:2" ht="15.95" customHeight="1">
      <c r="B156" s="17"/>
    </row>
    <row r="157" spans="2:2" ht="15.95" customHeight="1">
      <c r="B157" s="17"/>
    </row>
    <row r="158" spans="2:2" ht="15.95" customHeight="1">
      <c r="B158" s="17"/>
    </row>
    <row r="159" spans="2:2" ht="15.95" customHeight="1">
      <c r="B159" s="17"/>
    </row>
    <row r="160" spans="2:2" ht="15.95" customHeight="1">
      <c r="B160" s="17"/>
    </row>
    <row r="161" spans="2:2" ht="15.95" customHeight="1">
      <c r="B161" s="17"/>
    </row>
    <row r="162" spans="2:2" ht="15.95" customHeight="1">
      <c r="B162" s="17"/>
    </row>
    <row r="163" spans="2:2" ht="15.95" customHeight="1">
      <c r="B163" s="17"/>
    </row>
    <row r="164" spans="2:2" ht="15.95" customHeight="1">
      <c r="B164" s="17"/>
    </row>
    <row r="165" spans="2:2" ht="15.95" customHeight="1">
      <c r="B165" s="17"/>
    </row>
    <row r="166" spans="2:2" ht="15.95" customHeight="1">
      <c r="B166" s="17"/>
    </row>
    <row r="167" spans="2:2" ht="15.95" customHeight="1">
      <c r="B167" s="17"/>
    </row>
    <row r="168" spans="2:2" ht="15.95" customHeight="1">
      <c r="B168" s="17"/>
    </row>
    <row r="169" spans="2:2" ht="15.95" customHeight="1">
      <c r="B169" s="17"/>
    </row>
    <row r="170" spans="2:2" ht="15.95" customHeight="1">
      <c r="B170" s="17"/>
    </row>
    <row r="171" spans="2:2" ht="15.95" customHeight="1">
      <c r="B171" s="17"/>
    </row>
    <row r="172" spans="2:2" ht="15.95" customHeight="1">
      <c r="B172" s="17"/>
    </row>
    <row r="173" spans="2:2" ht="15.95" customHeight="1">
      <c r="B173" s="17"/>
    </row>
    <row r="174" spans="2:2" ht="15.95" customHeight="1">
      <c r="B174" s="17"/>
    </row>
    <row r="175" spans="2:2" ht="15.95" customHeight="1">
      <c r="B175" s="17"/>
    </row>
    <row r="176" spans="2:2" ht="15.95" customHeight="1">
      <c r="B176" s="17"/>
    </row>
    <row r="177" spans="2:2" ht="15.95" customHeight="1">
      <c r="B177" s="17"/>
    </row>
    <row r="178" spans="2:2" ht="15.95" customHeight="1">
      <c r="B178" s="17"/>
    </row>
    <row r="179" spans="2:2" ht="15.95" customHeight="1">
      <c r="B179" s="17"/>
    </row>
    <row r="180" spans="2:2" ht="15.95" customHeight="1">
      <c r="B180" s="17"/>
    </row>
    <row r="181" spans="2:2" ht="15.95" customHeight="1">
      <c r="B181" s="17"/>
    </row>
    <row r="182" spans="2:2" ht="15.95" customHeight="1">
      <c r="B182" s="17"/>
    </row>
    <row r="183" spans="2:2" ht="15.95" customHeight="1">
      <c r="B183" s="17"/>
    </row>
    <row r="184" spans="2:2" ht="15.95" customHeight="1">
      <c r="B184" s="17"/>
    </row>
    <row r="185" spans="2:2" ht="15.95" customHeight="1">
      <c r="B185" s="17"/>
    </row>
    <row r="186" spans="2:2" ht="15.95" customHeight="1">
      <c r="B186" s="17"/>
    </row>
    <row r="187" spans="2:2" ht="15.95" customHeight="1">
      <c r="B187" s="17"/>
    </row>
    <row r="188" spans="2:2" ht="15.95" customHeight="1">
      <c r="B188" s="17"/>
    </row>
    <row r="189" spans="2:2" ht="15.95" customHeight="1">
      <c r="B189" s="17"/>
    </row>
    <row r="190" spans="2:2" ht="15.95" customHeight="1">
      <c r="B190" s="17"/>
    </row>
    <row r="191" spans="2:2" ht="15.95" customHeight="1">
      <c r="B191" s="17"/>
    </row>
    <row r="192" spans="2:2" ht="15.95" customHeight="1">
      <c r="B192" s="17"/>
    </row>
    <row r="193" spans="2:2" ht="15.95" customHeight="1">
      <c r="B193" s="17"/>
    </row>
    <row r="194" spans="2:2" ht="15.95" customHeight="1">
      <c r="B194" s="17"/>
    </row>
    <row r="195" spans="2:2" ht="15.95" customHeight="1">
      <c r="B195" s="17"/>
    </row>
    <row r="196" spans="2:2" ht="15.95" customHeight="1">
      <c r="B196" s="17"/>
    </row>
    <row r="197" spans="2:2" ht="15.95" customHeight="1">
      <c r="B197" s="17"/>
    </row>
    <row r="198" spans="2:2" ht="15.95" customHeight="1">
      <c r="B198" s="17"/>
    </row>
    <row r="199" spans="2:2" ht="15.95" customHeight="1">
      <c r="B199" s="17"/>
    </row>
    <row r="200" spans="2:2" ht="15.95" customHeight="1">
      <c r="B200" s="17"/>
    </row>
    <row r="201" spans="2:2" ht="15.95" customHeight="1">
      <c r="B201" s="17"/>
    </row>
    <row r="202" spans="2:2" ht="15.95" customHeight="1">
      <c r="B202" s="17"/>
    </row>
    <row r="203" spans="2:2" ht="15.95" customHeight="1">
      <c r="B203" s="17"/>
    </row>
    <row r="204" spans="2:2" ht="15.95" customHeight="1">
      <c r="B204" s="17"/>
    </row>
    <row r="205" spans="2:2" ht="15.95" customHeight="1">
      <c r="B205" s="17"/>
    </row>
    <row r="206" spans="2:2" ht="15.95" customHeight="1">
      <c r="B206" s="17"/>
    </row>
    <row r="207" spans="2:2" ht="15.95" customHeight="1">
      <c r="B207" s="17"/>
    </row>
    <row r="208" spans="2:2" ht="15.95" customHeight="1">
      <c r="B208" s="17"/>
    </row>
    <row r="209" spans="2:2" ht="15.95" customHeight="1">
      <c r="B209" s="17"/>
    </row>
    <row r="210" spans="2:2" ht="15.95" customHeight="1">
      <c r="B210" s="17"/>
    </row>
    <row r="211" spans="2:2" ht="15.95" customHeight="1">
      <c r="B211" s="17"/>
    </row>
    <row r="212" spans="2:2" ht="15.95" customHeight="1">
      <c r="B212" s="17"/>
    </row>
    <row r="213" spans="2:2" ht="15.95" customHeight="1">
      <c r="B213" s="17"/>
    </row>
    <row r="214" spans="2:2" ht="15.95" customHeight="1">
      <c r="B214" s="17"/>
    </row>
    <row r="215" spans="2:2" ht="15.95" customHeight="1">
      <c r="B215" s="17"/>
    </row>
    <row r="216" spans="2:2" ht="15.95" customHeight="1">
      <c r="B216" s="17"/>
    </row>
    <row r="217" spans="2:2" ht="15.95" customHeight="1">
      <c r="B217" s="17"/>
    </row>
    <row r="218" spans="2:2" ht="15.95" customHeight="1">
      <c r="B218" s="17"/>
    </row>
    <row r="219" spans="2:2" ht="15.95" customHeight="1">
      <c r="B219" s="17"/>
    </row>
    <row r="220" spans="2:2" ht="15.95" customHeight="1">
      <c r="B220" s="17"/>
    </row>
    <row r="221" spans="2:2" ht="15.95" customHeight="1">
      <c r="B221" s="17"/>
    </row>
    <row r="222" spans="2:2" ht="15.95" customHeight="1">
      <c r="B222" s="17"/>
    </row>
    <row r="223" spans="2:2" ht="15.95" customHeight="1">
      <c r="B223" s="17"/>
    </row>
    <row r="224" spans="2:2" ht="15.95" customHeight="1">
      <c r="B224" s="17"/>
    </row>
    <row r="225" spans="2:2" ht="15.95" customHeight="1">
      <c r="B225" s="17"/>
    </row>
    <row r="226" spans="2:2" ht="15.95" customHeight="1">
      <c r="B226" s="17"/>
    </row>
    <row r="227" spans="2:2" ht="15.95" customHeight="1">
      <c r="B227" s="17"/>
    </row>
    <row r="228" spans="2:2" ht="15.95" customHeight="1">
      <c r="B228" s="17"/>
    </row>
    <row r="229" spans="2:2" ht="15.95" customHeight="1">
      <c r="B229" s="17"/>
    </row>
    <row r="230" spans="2:2" ht="15.95" customHeight="1">
      <c r="B230" s="17"/>
    </row>
    <row r="231" spans="2:2" ht="15.95" customHeight="1">
      <c r="B231" s="17"/>
    </row>
    <row r="232" spans="2:2" ht="15.95" customHeight="1">
      <c r="B232" s="17"/>
    </row>
    <row r="233" spans="2:2" ht="15.95" customHeight="1">
      <c r="B233" s="17"/>
    </row>
    <row r="234" spans="2:2" ht="15.95" customHeight="1">
      <c r="B234" s="17"/>
    </row>
    <row r="235" spans="2:2" ht="15.95" customHeight="1">
      <c r="B235" s="17"/>
    </row>
    <row r="236" spans="2:2" ht="15.95" customHeight="1">
      <c r="B236" s="17"/>
    </row>
    <row r="237" spans="2:2" ht="15.95" customHeight="1">
      <c r="B237" s="17"/>
    </row>
    <row r="238" spans="2:2" ht="15.95" customHeight="1">
      <c r="B238" s="17"/>
    </row>
    <row r="239" spans="2:2" ht="15.95" customHeight="1">
      <c r="B239" s="17"/>
    </row>
    <row r="240" spans="2:2" ht="15.95" customHeight="1">
      <c r="B240" s="17"/>
    </row>
    <row r="241" spans="2:2" ht="15.95" customHeight="1">
      <c r="B241" s="17"/>
    </row>
    <row r="242" spans="2:2" ht="15.95" customHeight="1">
      <c r="B242" s="17"/>
    </row>
    <row r="243" spans="2:2" ht="15.95" customHeight="1">
      <c r="B243" s="17"/>
    </row>
    <row r="244" spans="2:2" ht="15.95" customHeight="1">
      <c r="B244" s="17"/>
    </row>
    <row r="245" spans="2:2" ht="15.95" customHeight="1">
      <c r="B245" s="17"/>
    </row>
    <row r="246" spans="2:2" ht="15.95" customHeight="1">
      <c r="B246" s="17"/>
    </row>
    <row r="247" spans="2:2" ht="15.95" customHeight="1">
      <c r="B247" s="17"/>
    </row>
    <row r="248" spans="2:2" ht="15.95" customHeight="1">
      <c r="B248" s="17"/>
    </row>
    <row r="249" spans="2:2" ht="15.95" customHeight="1">
      <c r="B249" s="17"/>
    </row>
    <row r="250" spans="2:2" ht="15.95" customHeight="1">
      <c r="B250" s="17"/>
    </row>
    <row r="251" spans="2:2" ht="15.95" customHeight="1">
      <c r="B251" s="17"/>
    </row>
    <row r="252" spans="2:2" ht="15.95" customHeight="1">
      <c r="B252" s="17"/>
    </row>
  </sheetData>
  <phoneticPr fontId="2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C15" sqref="C15"/>
    </sheetView>
  </sheetViews>
  <sheetFormatPr defaultColWidth="9.125" defaultRowHeight="13.5"/>
  <cols>
    <col min="2" max="2" width="19.375" customWidth="1"/>
    <col min="3" max="3" width="37.375" customWidth="1"/>
    <col min="4" max="4" width="32.875" customWidth="1"/>
    <col min="6" max="6" width="23.25" customWidth="1"/>
  </cols>
  <sheetData>
    <row r="1" spans="1:6" ht="13.9" customHeight="1">
      <c r="A1" s="90" t="s">
        <v>174</v>
      </c>
      <c r="B1" s="90"/>
      <c r="C1" s="90"/>
      <c r="D1" s="90"/>
      <c r="E1" s="90"/>
      <c r="F1" s="90"/>
    </row>
    <row r="2" spans="1:6" ht="14.25">
      <c r="A2" s="1" t="s">
        <v>175</v>
      </c>
      <c r="B2" s="2" t="s">
        <v>176</v>
      </c>
      <c r="C2" s="3" t="s">
        <v>177</v>
      </c>
      <c r="D2" s="2" t="s">
        <v>178</v>
      </c>
      <c r="E2" s="2" t="s">
        <v>179</v>
      </c>
      <c r="F2" s="2" t="s">
        <v>180</v>
      </c>
    </row>
    <row r="3" spans="1:6" ht="28.5">
      <c r="A3" s="4" t="s">
        <v>181</v>
      </c>
      <c r="B3" s="5" t="s">
        <v>182</v>
      </c>
      <c r="C3" s="6" t="s">
        <v>183</v>
      </c>
      <c r="D3" s="7" t="s">
        <v>184</v>
      </c>
      <c r="E3" s="10" t="s">
        <v>185</v>
      </c>
      <c r="F3" s="6" t="s">
        <v>184</v>
      </c>
    </row>
    <row r="4" spans="1:6" ht="14.25">
      <c r="A4" s="8"/>
      <c r="B4" s="9" t="s">
        <v>186</v>
      </c>
      <c r="C4" s="6" t="s">
        <v>187</v>
      </c>
      <c r="D4" s="7" t="s">
        <v>184</v>
      </c>
      <c r="E4" s="10"/>
      <c r="F4" s="6" t="s">
        <v>184</v>
      </c>
    </row>
    <row r="5" spans="1:6" ht="14.25">
      <c r="A5" s="8"/>
      <c r="B5" s="9" t="s">
        <v>188</v>
      </c>
      <c r="C5" s="6" t="s">
        <v>189</v>
      </c>
      <c r="D5" s="7" t="s">
        <v>184</v>
      </c>
      <c r="E5" s="11"/>
      <c r="F5" s="6" t="s">
        <v>184</v>
      </c>
    </row>
    <row r="6" spans="1:6" ht="14.25">
      <c r="A6" s="8"/>
      <c r="B6" s="9"/>
      <c r="C6" s="6"/>
      <c r="D6" s="7"/>
      <c r="E6" s="11"/>
      <c r="F6" s="6"/>
    </row>
    <row r="7" spans="1:6" ht="15.2" customHeight="1">
      <c r="A7" s="91" t="s">
        <v>190</v>
      </c>
      <c r="B7" s="91"/>
      <c r="C7" s="91"/>
      <c r="D7" s="91"/>
      <c r="E7" s="92" t="s">
        <v>185</v>
      </c>
      <c r="F7" s="92"/>
    </row>
    <row r="8" spans="1:6" ht="15.2" customHeight="1">
      <c r="A8" s="91" t="s">
        <v>73</v>
      </c>
      <c r="B8" s="91"/>
      <c r="C8" s="91"/>
      <c r="D8" s="91"/>
      <c r="E8" s="92" t="s">
        <v>191</v>
      </c>
      <c r="F8" s="92"/>
    </row>
  </sheetData>
  <mergeCells count="5">
    <mergeCell ref="A1:F1"/>
    <mergeCell ref="A7:D7"/>
    <mergeCell ref="E7:F7"/>
    <mergeCell ref="A8:D8"/>
    <mergeCell ref="E8:F8"/>
  </mergeCells>
  <phoneticPr fontId="2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凯健养老官网SEO</vt:lpstr>
      <vt:lpstr>官网优化关键词</vt:lpstr>
      <vt:lpstr>凯健SEM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Cai</dc:creator>
  <cp:lastModifiedBy>UBSS066 翟娟娟 Melitta Zhai</cp:lastModifiedBy>
  <dcterms:created xsi:type="dcterms:W3CDTF">2020-11-10T03:42:00Z</dcterms:created>
  <dcterms:modified xsi:type="dcterms:W3CDTF">2021-11-01T05:57:43Z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2052-3.3.0.5120</vt:lpwstr>
  </property>
  <property fmtid="{D5CDD505-2E9C-101B-9397-08002B2CF9AE}" pid="3" name="ICV">
    <vt:lpwstr>0B06B79EA5284813A565C069A23BB30B</vt:lpwstr>
  </property>
</Properties>
</file>