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hedy\"/>
    </mc:Choice>
  </mc:AlternateContent>
  <bookViews>
    <workbookView xWindow="-120" yWindow="-120" windowWidth="20730" windowHeight="11160" tabRatio="500"/>
  </bookViews>
  <sheets>
    <sheet name="报价明细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3" l="1"/>
  <c r="G10" i="3"/>
  <c r="G11" i="3" s="1"/>
  <c r="G14" i="3"/>
  <c r="G17" i="3" s="1"/>
  <c r="E20" i="3" s="1"/>
  <c r="G20" i="3" s="1"/>
  <c r="G23" i="3" s="1"/>
  <c r="G28" i="3"/>
  <c r="G30" i="3" l="1"/>
  <c r="G34" i="3" s="1"/>
  <c r="B35" i="3" s="1"/>
</calcChain>
</file>

<file path=xl/sharedStrings.xml><?xml version="1.0" encoding="utf-8"?>
<sst xmlns="http://schemas.openxmlformats.org/spreadsheetml/2006/main" count="41" uniqueCount="41">
  <si>
    <t>No.</t>
    <phoneticPr fontId="1" type="noConversion"/>
  </si>
  <si>
    <t>Item</t>
    <phoneticPr fontId="1" type="noConversion"/>
  </si>
  <si>
    <t>Total</t>
    <phoneticPr fontId="1" type="noConversion"/>
  </si>
  <si>
    <t>A</t>
    <phoneticPr fontId="1" type="noConversion"/>
  </si>
  <si>
    <t>Description</t>
    <phoneticPr fontId="1" type="noConversion"/>
  </si>
  <si>
    <t>Unit Price</t>
    <phoneticPr fontId="1" type="noConversion"/>
  </si>
  <si>
    <t>Currency: RMB</t>
    <phoneticPr fontId="1" type="noConversion"/>
  </si>
  <si>
    <t>Sub Total of A:</t>
    <phoneticPr fontId="1" type="noConversion"/>
  </si>
  <si>
    <t>B</t>
    <phoneticPr fontId="1" type="noConversion"/>
  </si>
  <si>
    <t>Sub Total of B:</t>
    <phoneticPr fontId="1" type="noConversion"/>
  </si>
  <si>
    <t>C</t>
    <phoneticPr fontId="1" type="noConversion"/>
  </si>
  <si>
    <t>Sub Total of C:</t>
    <phoneticPr fontId="1" type="noConversion"/>
  </si>
  <si>
    <t>D</t>
    <phoneticPr fontId="1" type="noConversion"/>
  </si>
  <si>
    <t>Sub Total of D:</t>
    <phoneticPr fontId="1" type="noConversion"/>
  </si>
  <si>
    <t>Sub Total of A+B+C+D:</t>
    <phoneticPr fontId="1" type="noConversion"/>
  </si>
  <si>
    <t>E</t>
    <phoneticPr fontId="1" type="noConversion"/>
  </si>
  <si>
    <t>Grand Total:</t>
    <phoneticPr fontId="1" type="noConversion"/>
  </si>
  <si>
    <t>报价单</t>
    <phoneticPr fontId="2" type="noConversion"/>
  </si>
  <si>
    <t>Page</t>
    <phoneticPr fontId="1" type="noConversion"/>
  </si>
  <si>
    <t>工作号：</t>
    <phoneticPr fontId="1" type="noConversion"/>
  </si>
  <si>
    <t>日期：</t>
    <phoneticPr fontId="1" type="noConversion"/>
  </si>
  <si>
    <t>地方附加税</t>
    <phoneticPr fontId="1" type="noConversion"/>
  </si>
  <si>
    <t>大写</t>
    <phoneticPr fontId="1" type="noConversion"/>
  </si>
  <si>
    <t>客户：</t>
    <phoneticPr fontId="1" type="noConversion"/>
  </si>
  <si>
    <t>联系人：</t>
    <phoneticPr fontId="1" type="noConversion"/>
  </si>
  <si>
    <t>项目:</t>
    <phoneticPr fontId="1" type="noConversion"/>
  </si>
  <si>
    <t>广告公司服务费</t>
    <phoneticPr fontId="1" type="noConversion"/>
  </si>
  <si>
    <t>第三方费用</t>
    <phoneticPr fontId="1" type="noConversion"/>
  </si>
  <si>
    <t>广告公司佣金：基于第三方费用</t>
    <phoneticPr fontId="1" type="noConversion"/>
  </si>
  <si>
    <t>增值税：A,B,C,D 项合计之 3%</t>
    <phoneticPr fontId="1" type="noConversion"/>
  </si>
  <si>
    <t>备注：</t>
    <phoneticPr fontId="1" type="noConversion"/>
  </si>
  <si>
    <t>1. 本报价单自提交之日起三十(30)日内有效。</t>
    <phoneticPr fontId="1" type="noConversion"/>
  </si>
  <si>
    <t>2. 差旅费用按照实际结算。</t>
    <phoneticPr fontId="1" type="noConversion"/>
  </si>
  <si>
    <t>麦田</t>
    <phoneticPr fontId="2" type="noConversion"/>
  </si>
  <si>
    <t>melitta.zhai</t>
    <phoneticPr fontId="2" type="noConversion"/>
  </si>
  <si>
    <t>结算联系人：</t>
    <phoneticPr fontId="1" type="noConversion"/>
  </si>
  <si>
    <t>哮喘雾化诊疗一体化项目</t>
    <phoneticPr fontId="2" type="noConversion"/>
  </si>
  <si>
    <t>UBS-2019-004</t>
    <phoneticPr fontId="2" type="noConversion"/>
  </si>
  <si>
    <t>AB-Meeting</t>
    <phoneticPr fontId="2" type="noConversion"/>
  </si>
  <si>
    <t>Medical director</t>
    <phoneticPr fontId="2" type="noConversion"/>
  </si>
  <si>
    <t>会前与客户深入交流
AB-Meeting
专家访谈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</si>
</sst>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>
    <font>
      <sz val="10"/>
      <name val="Verdana"/>
      <family val="2"/>
    </font>
    <font>
      <sz val="8"/>
      <name val="Verdana"/>
      <family val="2"/>
    </font>
    <font>
      <sz val="9"/>
      <name val="宋体"/>
      <family val="3"/>
      <charset val="134"/>
    </font>
    <font>
      <sz val="10"/>
      <name val="Verdana"/>
      <family val="2"/>
    </font>
    <font>
      <b/>
      <sz val="16"/>
      <name val="等线"/>
      <family val="3"/>
      <charset val="134"/>
    </font>
    <font>
      <sz val="9"/>
      <name val="等线"/>
      <family val="3"/>
      <charset val="134"/>
    </font>
    <font>
      <b/>
      <sz val="9"/>
      <name val="等线"/>
      <family val="3"/>
      <charset val="134"/>
    </font>
    <font>
      <sz val="10"/>
      <name val="等线"/>
      <family val="3"/>
      <charset val="134"/>
    </font>
    <font>
      <i/>
      <sz val="9"/>
      <name val="等线"/>
      <family val="3"/>
      <charset val="134"/>
    </font>
    <font>
      <sz val="9"/>
      <color indexed="9"/>
      <name val="等线"/>
      <family val="3"/>
      <charset val="134"/>
    </font>
    <font>
      <b/>
      <sz val="9"/>
      <color indexed="9"/>
      <name val="等线"/>
      <family val="3"/>
      <charset val="134"/>
    </font>
    <font>
      <b/>
      <sz val="10"/>
      <name val="等线"/>
      <family val="3"/>
      <charset val="134"/>
    </font>
    <font>
      <b/>
      <sz val="8"/>
      <name val="等线"/>
      <family val="3"/>
      <charset val="134"/>
    </font>
    <font>
      <sz val="8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righ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4" fontId="6" fillId="0" borderId="22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3" fontId="5" fillId="0" borderId="10" xfId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" fontId="6" fillId="0" borderId="13" xfId="0" applyNumberFormat="1" applyFont="1" applyBorder="1" applyAlignment="1">
      <alignment vertical="center"/>
    </xf>
    <xf numFmtId="9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9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9" fontId="5" fillId="0" borderId="0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4" fontId="10" fillId="2" borderId="10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20" xfId="0" applyFont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</xdr:colOff>
      <xdr:row>0</xdr:row>
      <xdr:rowOff>0</xdr:rowOff>
    </xdr:from>
    <xdr:to>
      <xdr:col>1</xdr:col>
      <xdr:colOff>561974</xdr:colOff>
      <xdr:row>2</xdr:row>
      <xdr:rowOff>103819</xdr:rowOff>
    </xdr:to>
    <xdr:pic>
      <xdr:nvPicPr>
        <xdr:cNvPr id="3" name="ShapeProperty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11429" y="0"/>
          <a:ext cx="1026795" cy="503869"/>
        </a:xfrm>
        <a:prstGeom prst="rect">
          <a:avLst/>
        </a:prstGeom>
        <a:noFill/>
        <a:ln w="9525"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activeCell="L22" sqref="L22"/>
    </sheetView>
  </sheetViews>
  <sheetFormatPr defaultColWidth="10.75" defaultRowHeight="11.25"/>
  <cols>
    <col min="1" max="1" width="6.25" style="2" customWidth="1"/>
    <col min="2" max="2" width="19.125" style="1" customWidth="1"/>
    <col min="3" max="3" width="38.375" style="1" customWidth="1"/>
    <col min="4" max="4" width="10.75" style="1" customWidth="1"/>
    <col min="5" max="5" width="10.375" style="1" customWidth="1"/>
    <col min="6" max="6" width="5.875" style="1" customWidth="1"/>
    <col min="7" max="7" width="10.75" style="3" customWidth="1"/>
    <col min="8" max="16384" width="10.75" style="1"/>
  </cols>
  <sheetData>
    <row r="1" spans="1:7" ht="20.100000000000001" customHeight="1">
      <c r="A1" s="61" t="s">
        <v>17</v>
      </c>
      <c r="B1" s="61"/>
      <c r="C1" s="61"/>
      <c r="D1" s="61"/>
      <c r="E1" s="61"/>
      <c r="F1" s="61"/>
      <c r="G1" s="61"/>
    </row>
    <row r="2" spans="1:7" ht="12" customHeight="1">
      <c r="A2" s="61"/>
      <c r="B2" s="61"/>
      <c r="C2" s="61"/>
      <c r="D2" s="61"/>
      <c r="E2" s="61"/>
      <c r="F2" s="61"/>
      <c r="G2" s="61"/>
    </row>
    <row r="3" spans="1:7" ht="14.25" customHeight="1"/>
    <row r="4" spans="1:7" ht="12" customHeight="1">
      <c r="A4" s="4" t="s">
        <v>23</v>
      </c>
      <c r="B4" s="73" t="s">
        <v>33</v>
      </c>
      <c r="C4" s="73"/>
      <c r="D4" s="73"/>
      <c r="E4" s="4" t="s">
        <v>24</v>
      </c>
      <c r="F4" s="72" t="s">
        <v>34</v>
      </c>
      <c r="G4" s="72"/>
    </row>
    <row r="5" spans="1:7" ht="12">
      <c r="A5" s="4" t="s">
        <v>25</v>
      </c>
      <c r="B5" s="73" t="s">
        <v>36</v>
      </c>
      <c r="C5" s="73"/>
      <c r="D5" s="73"/>
      <c r="E5" s="4" t="s">
        <v>19</v>
      </c>
      <c r="F5" s="72" t="s">
        <v>37</v>
      </c>
      <c r="G5" s="72"/>
    </row>
    <row r="6" spans="1:7" ht="12" customHeight="1">
      <c r="A6" s="4" t="s">
        <v>20</v>
      </c>
      <c r="B6" s="74">
        <v>42193</v>
      </c>
      <c r="C6" s="74"/>
      <c r="D6" s="73"/>
      <c r="E6" s="4" t="s">
        <v>35</v>
      </c>
      <c r="F6" s="72"/>
      <c r="G6" s="72"/>
    </row>
    <row r="7" spans="1:7" ht="12" thickBot="1">
      <c r="G7" s="5" t="s">
        <v>6</v>
      </c>
    </row>
    <row r="8" spans="1:7" ht="12.75" customHeight="1">
      <c r="A8" s="6" t="s">
        <v>0</v>
      </c>
      <c r="B8" s="7" t="s">
        <v>1</v>
      </c>
      <c r="C8" s="75" t="s">
        <v>4</v>
      </c>
      <c r="D8" s="75"/>
      <c r="E8" s="8" t="s">
        <v>5</v>
      </c>
      <c r="F8" s="8" t="s">
        <v>18</v>
      </c>
      <c r="G8" s="9" t="s">
        <v>2</v>
      </c>
    </row>
    <row r="9" spans="1:7" ht="12">
      <c r="A9" s="10" t="s">
        <v>3</v>
      </c>
      <c r="B9" s="76" t="s">
        <v>26</v>
      </c>
      <c r="C9" s="77"/>
      <c r="D9" s="78"/>
      <c r="E9" s="78"/>
      <c r="F9" s="78"/>
      <c r="G9" s="79"/>
    </row>
    <row r="10" spans="1:7" ht="65.25" customHeight="1">
      <c r="A10" s="11">
        <v>1</v>
      </c>
      <c r="B10" s="60" t="s">
        <v>38</v>
      </c>
      <c r="C10" s="12" t="s">
        <v>40</v>
      </c>
      <c r="D10" s="12" t="s">
        <v>39</v>
      </c>
      <c r="E10" s="13">
        <v>1250</v>
      </c>
      <c r="F10" s="13">
        <v>4</v>
      </c>
      <c r="G10" s="14">
        <f>E10*F10</f>
        <v>5000</v>
      </c>
    </row>
    <row r="11" spans="1:7" ht="48.75" customHeight="1">
      <c r="A11" s="15"/>
      <c r="B11" s="16"/>
      <c r="C11" s="17"/>
      <c r="D11" s="18"/>
      <c r="E11" s="19"/>
      <c r="F11" s="20" t="s">
        <v>7</v>
      </c>
      <c r="G11" s="21">
        <f>SUM(G10:G10)</f>
        <v>5000</v>
      </c>
    </row>
    <row r="12" spans="1:7">
      <c r="A12" s="22"/>
      <c r="B12" s="23"/>
      <c r="C12" s="23"/>
      <c r="D12" s="23"/>
      <c r="E12" s="24"/>
      <c r="F12" s="24"/>
      <c r="G12" s="25">
        <f>SUM(B10)</f>
        <v>0</v>
      </c>
    </row>
    <row r="13" spans="1:7" ht="15" customHeight="1">
      <c r="A13" s="26" t="s">
        <v>8</v>
      </c>
      <c r="B13" s="62" t="s">
        <v>27</v>
      </c>
      <c r="C13" s="62"/>
      <c r="D13" s="63"/>
      <c r="E13" s="63"/>
      <c r="F13" s="63"/>
      <c r="G13" s="64"/>
    </row>
    <row r="14" spans="1:7">
      <c r="A14" s="22"/>
      <c r="B14" s="23"/>
      <c r="C14" s="27"/>
      <c r="D14" s="27"/>
      <c r="E14" s="24"/>
      <c r="F14" s="24"/>
      <c r="G14" s="28">
        <f>E14*F14</f>
        <v>0</v>
      </c>
    </row>
    <row r="15" spans="1:7" ht="11.25" customHeight="1">
      <c r="A15" s="22"/>
      <c r="B15" s="23"/>
      <c r="C15" s="27"/>
      <c r="D15" s="27"/>
      <c r="E15" s="24"/>
      <c r="F15" s="24"/>
      <c r="G15" s="28"/>
    </row>
    <row r="16" spans="1:7" ht="11.25" customHeight="1">
      <c r="A16" s="22"/>
      <c r="B16" s="23"/>
      <c r="C16" s="27"/>
      <c r="D16" s="27"/>
      <c r="E16" s="24"/>
      <c r="F16" s="24"/>
      <c r="G16" s="29"/>
    </row>
    <row r="17" spans="1:7">
      <c r="A17" s="30"/>
      <c r="B17" s="31"/>
      <c r="C17" s="31"/>
      <c r="D17" s="31"/>
      <c r="E17" s="32"/>
      <c r="F17" s="33" t="s">
        <v>9</v>
      </c>
      <c r="G17" s="34">
        <f>SUM(G14:G14)</f>
        <v>0</v>
      </c>
    </row>
    <row r="18" spans="1:7">
      <c r="A18" s="22"/>
      <c r="B18" s="23"/>
      <c r="C18" s="23"/>
      <c r="D18" s="23"/>
      <c r="E18" s="24"/>
      <c r="F18" s="24"/>
      <c r="G18" s="25"/>
    </row>
    <row r="19" spans="1:7" ht="12">
      <c r="A19" s="26" t="s">
        <v>10</v>
      </c>
      <c r="B19" s="62" t="s">
        <v>28</v>
      </c>
      <c r="C19" s="62"/>
      <c r="D19" s="63"/>
      <c r="E19" s="63"/>
      <c r="F19" s="63"/>
      <c r="G19" s="64"/>
    </row>
    <row r="20" spans="1:7" ht="16.5" customHeight="1">
      <c r="A20" s="22"/>
      <c r="B20" s="23"/>
      <c r="C20" s="23"/>
      <c r="D20" s="35">
        <v>0.1</v>
      </c>
      <c r="E20" s="36">
        <f>G17*D20</f>
        <v>0</v>
      </c>
      <c r="F20" s="37"/>
      <c r="G20" s="28">
        <f>E20</f>
        <v>0</v>
      </c>
    </row>
    <row r="21" spans="1:7" ht="12" customHeight="1">
      <c r="A21" s="22"/>
      <c r="B21" s="23"/>
      <c r="C21" s="23"/>
      <c r="D21" s="23"/>
      <c r="E21" s="38"/>
      <c r="F21" s="37"/>
      <c r="G21" s="39"/>
    </row>
    <row r="22" spans="1:7">
      <c r="A22" s="22"/>
      <c r="B22" s="23"/>
      <c r="C22" s="23"/>
      <c r="D22" s="23"/>
      <c r="E22" s="24"/>
      <c r="F22" s="24"/>
      <c r="G22" s="25"/>
    </row>
    <row r="23" spans="1:7">
      <c r="A23" s="30"/>
      <c r="B23" s="31"/>
      <c r="C23" s="31"/>
      <c r="D23" s="31"/>
      <c r="E23" s="32"/>
      <c r="F23" s="33" t="s">
        <v>11</v>
      </c>
      <c r="G23" s="34">
        <f>SUM(G20:G22)</f>
        <v>0</v>
      </c>
    </row>
    <row r="24" spans="1:7" ht="12">
      <c r="A24" s="40" t="s">
        <v>12</v>
      </c>
      <c r="B24" s="65" t="s">
        <v>21</v>
      </c>
      <c r="C24" s="65"/>
      <c r="D24" s="66"/>
      <c r="E24" s="66"/>
      <c r="F24" s="66"/>
      <c r="G24" s="67"/>
    </row>
    <row r="25" spans="1:7">
      <c r="A25" s="41"/>
      <c r="B25" s="42"/>
      <c r="C25" s="42"/>
      <c r="D25" s="42"/>
      <c r="E25" s="43"/>
      <c r="F25" s="43"/>
      <c r="G25" s="44"/>
    </row>
    <row r="26" spans="1:7" ht="12" customHeight="1">
      <c r="A26" s="41"/>
      <c r="B26" s="42"/>
      <c r="C26" s="42"/>
      <c r="D26" s="42"/>
      <c r="E26" s="45"/>
      <c r="F26" s="46"/>
      <c r="G26" s="28"/>
    </row>
    <row r="27" spans="1:7">
      <c r="A27" s="22"/>
      <c r="B27" s="23"/>
      <c r="C27" s="23"/>
      <c r="D27" s="23"/>
      <c r="E27" s="24"/>
      <c r="F27" s="24"/>
      <c r="G27" s="25"/>
    </row>
    <row r="28" spans="1:7">
      <c r="A28" s="30"/>
      <c r="B28" s="31"/>
      <c r="C28" s="31"/>
      <c r="D28" s="31"/>
      <c r="E28" s="32"/>
      <c r="F28" s="33" t="s">
        <v>13</v>
      </c>
      <c r="G28" s="34">
        <f>SUM(G26:G27)</f>
        <v>0</v>
      </c>
    </row>
    <row r="29" spans="1:7">
      <c r="A29" s="22"/>
      <c r="B29" s="23"/>
      <c r="C29" s="23"/>
      <c r="D29" s="23"/>
      <c r="E29" s="24"/>
      <c r="F29" s="24"/>
      <c r="G29" s="25"/>
    </row>
    <row r="30" spans="1:7" ht="13.5" customHeight="1">
      <c r="A30" s="47"/>
      <c r="B30" s="48"/>
      <c r="C30" s="48"/>
      <c r="D30" s="48"/>
      <c r="E30" s="49"/>
      <c r="F30" s="50" t="s">
        <v>14</v>
      </c>
      <c r="G30" s="51">
        <f>G23+G17+G11+G28</f>
        <v>5000</v>
      </c>
    </row>
    <row r="31" spans="1:7">
      <c r="A31" s="22"/>
      <c r="B31" s="23"/>
      <c r="C31" s="23"/>
      <c r="D31" s="23"/>
      <c r="E31" s="24"/>
      <c r="F31" s="24"/>
      <c r="G31" s="25"/>
    </row>
    <row r="32" spans="1:7" ht="12">
      <c r="A32" s="26" t="s">
        <v>15</v>
      </c>
      <c r="B32" s="68" t="s">
        <v>29</v>
      </c>
      <c r="C32" s="68"/>
      <c r="D32" s="66"/>
      <c r="E32" s="66"/>
      <c r="F32" s="66"/>
      <c r="G32" s="52"/>
    </row>
    <row r="33" spans="1:7">
      <c r="A33" s="22"/>
      <c r="B33" s="24"/>
      <c r="C33" s="24"/>
      <c r="D33" s="24"/>
      <c r="E33" s="24"/>
      <c r="F33" s="24"/>
      <c r="G33" s="25"/>
    </row>
    <row r="34" spans="1:7" ht="12" thickBot="1">
      <c r="A34" s="53"/>
      <c r="B34" s="54"/>
      <c r="C34" s="54"/>
      <c r="D34" s="54"/>
      <c r="E34" s="54"/>
      <c r="F34" s="55" t="s">
        <v>16</v>
      </c>
      <c r="G34" s="56">
        <f>G32+G30</f>
        <v>5000</v>
      </c>
    </row>
    <row r="35" spans="1:7" ht="12.95" customHeight="1" thickBot="1">
      <c r="A35" s="57" t="s">
        <v>22</v>
      </c>
      <c r="B35" s="69" t="str">
        <f>IF(ABS(G34)&lt;0.005,"",IF(G34&lt;0,"负",)&amp;IF(INT(ABS(G34)),TEXT(INT(ABS(G34)),"[dbnum2]")&amp;"元",)&amp;IF(INT(ABS(G34)*10)-INT(ABS(G34))*10,TEXT(INT(ABS(G34)*10)-INT(ABS(G34))*10,"[dbnum2]")&amp;"角",IF(INT(ABS(G34))=ABS(G34),,IF(ABS(G34)&lt;0.1,,"零")))&amp;IF(ROUND(ABS(G34)*100-INT(ABS(G34)*10)*10,),TEXT(ROUND(ABS(G34)*100-INT(ABS(G34)*10)*10,),"[dbnum2]")&amp;"分","整"))</f>
        <v>伍仟元整</v>
      </c>
      <c r="C35" s="69"/>
      <c r="D35" s="70"/>
      <c r="E35" s="70"/>
      <c r="F35" s="70"/>
      <c r="G35" s="71"/>
    </row>
    <row r="37" spans="1:7">
      <c r="A37" s="58" t="s">
        <v>30</v>
      </c>
      <c r="B37" s="58" t="s">
        <v>31</v>
      </c>
      <c r="C37" s="59"/>
      <c r="D37" s="59"/>
      <c r="E37" s="59"/>
      <c r="F37" s="59"/>
      <c r="G37" s="59"/>
    </row>
    <row r="38" spans="1:7">
      <c r="A38" s="3"/>
      <c r="B38" s="58" t="s">
        <v>32</v>
      </c>
      <c r="C38" s="59"/>
      <c r="D38" s="59"/>
      <c r="E38" s="59"/>
      <c r="F38" s="59"/>
      <c r="G38" s="59"/>
    </row>
    <row r="39" spans="1:7">
      <c r="A39" s="1"/>
      <c r="B39" s="58"/>
      <c r="C39" s="59"/>
      <c r="D39" s="59"/>
      <c r="E39" s="59"/>
      <c r="F39" s="59"/>
      <c r="G39" s="59"/>
    </row>
  </sheetData>
  <mergeCells count="14">
    <mergeCell ref="B4:D4"/>
    <mergeCell ref="C8:D8"/>
    <mergeCell ref="B9:G9"/>
    <mergeCell ref="A1:G2"/>
    <mergeCell ref="B19:G19"/>
    <mergeCell ref="B24:G24"/>
    <mergeCell ref="B32:F32"/>
    <mergeCell ref="B35:G35"/>
    <mergeCell ref="B13:G13"/>
    <mergeCell ref="F4:G4"/>
    <mergeCell ref="B5:D5"/>
    <mergeCell ref="F5:G5"/>
    <mergeCell ref="B6:D6"/>
    <mergeCell ref="F6:G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5" orientation="portrait" horizontalDpi="4294967292" verticalDpi="4294967292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UBSS066 翟娟娟 Melitta Zhai</cp:lastModifiedBy>
  <cp:lastPrinted>2019-07-03T03:50:07Z</cp:lastPrinted>
  <dcterms:created xsi:type="dcterms:W3CDTF">2010-01-20T06:56:33Z</dcterms:created>
  <dcterms:modified xsi:type="dcterms:W3CDTF">2020-07-29T01:36:18Z</dcterms:modified>
</cp:coreProperties>
</file>