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bookViews>
    <workbookView xWindow="0" yWindow="0" windowWidth="0" windowHeight="12255"/>
  </bookViews>
  <sheets>
    <sheet name="报价单" sheetId="2" r:id="rId1"/>
  </sheets>
  <calcPr calcId="162913"/>
</workbook>
</file>

<file path=xl/calcChain.xml><?xml version="1.0" encoding="utf-8"?>
<calcChain xmlns="http://schemas.openxmlformats.org/spreadsheetml/2006/main">
  <c r="H15" i="2" l="1"/>
  <c r="H14" i="2"/>
  <c r="H13" i="2"/>
  <c r="H12" i="2"/>
  <c r="H11" i="2"/>
  <c r="H10" i="2"/>
  <c r="H9" i="2"/>
  <c r="H16" i="2" l="1"/>
  <c r="H17" i="2" s="1"/>
  <c r="H18" i="2" s="1"/>
</calcChain>
</file>

<file path=xl/sharedStrings.xml><?xml version="1.0" encoding="utf-8"?>
<sst xmlns="http://schemas.openxmlformats.org/spreadsheetml/2006/main" count="45" uniqueCount="43">
  <si>
    <t>报价单（Quotation）</t>
  </si>
  <si>
    <t>项目名称：</t>
  </si>
  <si>
    <t>客户：</t>
  </si>
  <si>
    <t>日期：</t>
  </si>
  <si>
    <t>接收人：</t>
  </si>
  <si>
    <t>发送人：</t>
  </si>
  <si>
    <t>手机：</t>
  </si>
  <si>
    <t>电邮：</t>
  </si>
  <si>
    <t>序列</t>
  </si>
  <si>
    <t>项目大类</t>
  </si>
  <si>
    <t>项目小项</t>
  </si>
  <si>
    <t>描述</t>
  </si>
  <si>
    <t>单价</t>
  </si>
  <si>
    <t>数量</t>
  </si>
  <si>
    <t>总金额</t>
  </si>
  <si>
    <t>数据库</t>
  </si>
  <si>
    <t>本地数据库开发</t>
  </si>
  <si>
    <t>根据软件需求，规划并设计合适的数据表结构等数据库相关开发（本地数据库采用Access）</t>
  </si>
  <si>
    <t>模版文件设计</t>
  </si>
  <si>
    <t>1、设计符合并匹配数据库可转换导入的Excel模版文件
2、根据设计要求，制作HTML邮件模版文件</t>
  </si>
  <si>
    <t>可视化界面制作</t>
  </si>
  <si>
    <t>数据导入模块</t>
  </si>
  <si>
    <t>文献打包模块</t>
  </si>
  <si>
    <t>根据专家信息，将相对应的文献打包成zip压缩包</t>
  </si>
  <si>
    <t>eml格式文件生成</t>
  </si>
  <si>
    <t>将专家信息和对应的文件数据，以固定模版格式生成eml文件，并将相应文献zip作为附件添加，输出到指定目录</t>
  </si>
  <si>
    <t>小计</t>
  </si>
  <si>
    <t>税金</t>
  </si>
  <si>
    <t>总     计</t>
  </si>
  <si>
    <t>麦田健康传播</t>
    <phoneticPr fontId="12" type="noConversion"/>
  </si>
  <si>
    <t>项目总金额的6%</t>
    <phoneticPr fontId="12" type="noConversion"/>
  </si>
  <si>
    <t>维护</t>
    <phoneticPr fontId="12" type="noConversion"/>
  </si>
  <si>
    <t>运行维护</t>
    <phoneticPr fontId="12" type="noConversion"/>
  </si>
  <si>
    <t>一个月内的适当修改及上门服务（本项目为三个月）</t>
    <phoneticPr fontId="12" type="noConversion"/>
  </si>
  <si>
    <t>张继周</t>
    <phoneticPr fontId="12" type="noConversion"/>
  </si>
  <si>
    <t>本地应用
客户端开发</t>
    <phoneticPr fontId="12" type="noConversion"/>
  </si>
  <si>
    <t>将数据导入数据库（专家数据电子表格、文献数据电子表格）</t>
    <phoneticPr fontId="12" type="noConversion"/>
  </si>
  <si>
    <t>设计并制作实用的客户端可视化界面，界面功能包含：
1、模版文件选择、校验
2、文献文件存储路径选择，校验，并存入配置文件
3、输出目录选择、校验，并存入配置文件</t>
    <phoneticPr fontId="12" type="noConversion"/>
  </si>
  <si>
    <r>
      <t>j</t>
    </r>
    <r>
      <rPr>
        <sz val="11"/>
        <color theme="1"/>
        <rFont val="等线"/>
        <family val="3"/>
        <charset val="134"/>
        <scheme val="minor"/>
      </rPr>
      <t>izhou.zhang@eyoungroup.com</t>
    </r>
    <phoneticPr fontId="12" type="noConversion"/>
  </si>
  <si>
    <t>melitta.zhai@ubs-cn.com</t>
    <phoneticPr fontId="12" type="noConversion"/>
  </si>
  <si>
    <t>Melitta Zhai</t>
    <phoneticPr fontId="12" type="noConversion"/>
  </si>
  <si>
    <t>+8621 22212303</t>
    <phoneticPr fontId="12" type="noConversion"/>
  </si>
  <si>
    <t>专家文献邮件生成应用程序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</si>
</sst>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[$-409]d\-mmm;@"/>
    <numFmt numFmtId="177" formatCode="[$€-2]\ #,##0_);[Red]\([$€-2]\ #,##0\)"/>
  </numFmts>
  <fonts count="17" x14ac:knownFonts="1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28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9C0006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9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176" fontId="10" fillId="0" borderId="0">
      <alignment vertical="center"/>
    </xf>
    <xf numFmtId="177" fontId="10" fillId="0" borderId="0">
      <alignment vertical="center"/>
    </xf>
    <xf numFmtId="176" fontId="11" fillId="0" borderId="0">
      <alignment vertical="center"/>
    </xf>
    <xf numFmtId="0" fontId="10" fillId="0" borderId="0">
      <alignment vertical="center"/>
    </xf>
    <xf numFmtId="176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4" fillId="0" borderId="5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14" fontId="5" fillId="0" borderId="5" xfId="0" applyNumberFormat="1" applyFont="1" applyFill="1" applyBorder="1" applyAlignment="1">
      <alignment horizontal="left" vertical="center"/>
    </xf>
    <xf numFmtId="14" fontId="5" fillId="0" borderId="6" xfId="0" applyNumberFormat="1" applyFont="1" applyFill="1" applyBorder="1" applyAlignment="1">
      <alignment horizontal="left" vertical="center"/>
    </xf>
    <xf numFmtId="0" fontId="13" fillId="0" borderId="5" xfId="0" quotePrefix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</cellXfs>
  <cellStyles count="10">
    <cellStyle name="Comma 3" xfId="2"/>
    <cellStyle name="Normal 2" xfId="4"/>
    <cellStyle name="差" xfId="1" builtinId="27"/>
    <cellStyle name="常规" xfId="0" builtinId="0"/>
    <cellStyle name="常规 16 4" xfId="3"/>
    <cellStyle name="常规 2" xfId="5"/>
    <cellStyle name="常规 3" xfId="6"/>
    <cellStyle name="常规 4" xfId="7"/>
    <cellStyle name="千位分隔 2" xfId="8"/>
    <cellStyle name="千位分隔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tabSelected="1" topLeftCell="A10" workbookViewId="0">
      <selection activeCell="F13" sqref="F13"/>
    </sheetView>
  </sheetViews>
  <sheetFormatPr defaultColWidth="8.796875" defaultRowHeight="13.9" x14ac:dyDescent="0.4"/>
  <cols>
    <col min="1" max="1" width="6.19921875" customWidth="1"/>
    <col min="2" max="2" width="15.53125" customWidth="1"/>
    <col min="3" max="3" width="20.46484375" customWidth="1"/>
    <col min="4" max="4" width="41.796875" style="5" customWidth="1"/>
    <col min="5" max="5" width="22.53125" style="5" customWidth="1"/>
    <col min="6" max="6" width="12.1328125" customWidth="1"/>
    <col min="7" max="7" width="14.796875" customWidth="1"/>
    <col min="8" max="8" width="14.19921875" customWidth="1"/>
  </cols>
  <sheetData>
    <row r="1" spans="1:8" s="1" customFormat="1" ht="68.25" customHeight="1" thickBot="1" x14ac:dyDescent="0.45">
      <c r="A1" s="27" t="s">
        <v>0</v>
      </c>
      <c r="B1" s="27"/>
      <c r="C1" s="27"/>
      <c r="D1" s="27"/>
      <c r="E1" s="27"/>
      <c r="F1" s="27"/>
      <c r="G1" s="27"/>
      <c r="H1" s="27"/>
    </row>
    <row r="2" spans="1:8" s="2" customFormat="1" ht="20" customHeight="1" x14ac:dyDescent="0.4">
      <c r="A2" s="28" t="s">
        <v>1</v>
      </c>
      <c r="B2" s="29"/>
      <c r="C2" s="30" t="s">
        <v>42</v>
      </c>
      <c r="D2" s="31"/>
      <c r="E2" s="31"/>
      <c r="F2" s="31"/>
      <c r="G2" s="31"/>
      <c r="H2" s="32"/>
    </row>
    <row r="3" spans="1:8" s="2" customFormat="1" ht="20" customHeight="1" x14ac:dyDescent="0.4">
      <c r="A3" s="22" t="s">
        <v>2</v>
      </c>
      <c r="B3" s="23"/>
      <c r="C3" s="24" t="s">
        <v>29</v>
      </c>
      <c r="D3" s="25"/>
      <c r="E3" s="6" t="s">
        <v>3</v>
      </c>
      <c r="F3" s="33">
        <v>45146</v>
      </c>
      <c r="G3" s="33"/>
      <c r="H3" s="34"/>
    </row>
    <row r="4" spans="1:8" s="2" customFormat="1" ht="20" customHeight="1" x14ac:dyDescent="0.4">
      <c r="A4" s="22" t="s">
        <v>4</v>
      </c>
      <c r="B4" s="23"/>
      <c r="C4" s="24" t="s">
        <v>40</v>
      </c>
      <c r="D4" s="25"/>
      <c r="E4" s="6" t="s">
        <v>5</v>
      </c>
      <c r="F4" s="24" t="s">
        <v>34</v>
      </c>
      <c r="G4" s="25"/>
      <c r="H4" s="26"/>
    </row>
    <row r="5" spans="1:8" s="2" customFormat="1" ht="20" customHeight="1" x14ac:dyDescent="0.4">
      <c r="A5" s="22" t="s">
        <v>6</v>
      </c>
      <c r="B5" s="23"/>
      <c r="C5" s="35" t="s">
        <v>41</v>
      </c>
      <c r="D5" s="25"/>
      <c r="E5" s="6" t="s">
        <v>6</v>
      </c>
      <c r="F5" s="25">
        <v>13601652415</v>
      </c>
      <c r="G5" s="25"/>
      <c r="H5" s="26"/>
    </row>
    <row r="6" spans="1:8" s="2" customFormat="1" ht="20" customHeight="1" thickBot="1" x14ac:dyDescent="0.45">
      <c r="A6" s="36" t="s">
        <v>7</v>
      </c>
      <c r="B6" s="37"/>
      <c r="C6" s="38" t="s">
        <v>39</v>
      </c>
      <c r="D6" s="38"/>
      <c r="E6" s="7" t="s">
        <v>7</v>
      </c>
      <c r="F6" s="39" t="s">
        <v>38</v>
      </c>
      <c r="G6" s="39"/>
      <c r="H6" s="40"/>
    </row>
    <row r="7" spans="1:8" s="2" customFormat="1" ht="7.5" customHeight="1" thickBot="1" x14ac:dyDescent="0.45">
      <c r="A7" s="41"/>
      <c r="B7" s="42"/>
      <c r="C7" s="42"/>
      <c r="D7" s="42"/>
      <c r="E7" s="42"/>
      <c r="F7" s="42"/>
      <c r="G7" s="42"/>
      <c r="H7" s="42"/>
    </row>
    <row r="8" spans="1:8" s="3" customFormat="1" ht="26" customHeight="1" x14ac:dyDescent="0.4">
      <c r="A8" s="8" t="s">
        <v>8</v>
      </c>
      <c r="B8" s="9" t="s">
        <v>9</v>
      </c>
      <c r="C8" s="9" t="s">
        <v>10</v>
      </c>
      <c r="D8" s="43" t="s">
        <v>11</v>
      </c>
      <c r="E8" s="43"/>
      <c r="F8" s="10" t="s">
        <v>12</v>
      </c>
      <c r="G8" s="10" t="s">
        <v>13</v>
      </c>
      <c r="H8" s="11" t="s">
        <v>14</v>
      </c>
    </row>
    <row r="9" spans="1:8" s="4" customFormat="1" ht="66" customHeight="1" x14ac:dyDescent="0.4">
      <c r="A9" s="12">
        <v>1</v>
      </c>
      <c r="B9" s="13" t="s">
        <v>15</v>
      </c>
      <c r="C9" s="14" t="s">
        <v>16</v>
      </c>
      <c r="D9" s="44" t="s">
        <v>17</v>
      </c>
      <c r="E9" s="44"/>
      <c r="F9" s="15">
        <v>1000</v>
      </c>
      <c r="G9" s="16">
        <v>1</v>
      </c>
      <c r="H9" s="17">
        <f t="shared" ref="H9:H11" si="0">F9*G9</f>
        <v>1000</v>
      </c>
    </row>
    <row r="10" spans="1:8" s="4" customFormat="1" ht="66" customHeight="1" x14ac:dyDescent="0.4">
      <c r="A10" s="12">
        <v>2</v>
      </c>
      <c r="B10" s="51" t="s">
        <v>35</v>
      </c>
      <c r="C10" s="14" t="s">
        <v>18</v>
      </c>
      <c r="D10" s="44" t="s">
        <v>19</v>
      </c>
      <c r="E10" s="44"/>
      <c r="F10" s="15">
        <v>500</v>
      </c>
      <c r="G10" s="16">
        <v>2</v>
      </c>
      <c r="H10" s="17">
        <f t="shared" si="0"/>
        <v>1000</v>
      </c>
    </row>
    <row r="11" spans="1:8" s="4" customFormat="1" ht="87" customHeight="1" x14ac:dyDescent="0.4">
      <c r="A11" s="12">
        <v>3</v>
      </c>
      <c r="B11" s="52"/>
      <c r="C11" s="14" t="s">
        <v>20</v>
      </c>
      <c r="D11" s="45" t="s">
        <v>37</v>
      </c>
      <c r="E11" s="44"/>
      <c r="F11" s="15">
        <v>1000</v>
      </c>
      <c r="G11" s="16">
        <v>2</v>
      </c>
      <c r="H11" s="17">
        <f t="shared" si="0"/>
        <v>2000</v>
      </c>
    </row>
    <row r="12" spans="1:8" s="4" customFormat="1" ht="58.05" customHeight="1" x14ac:dyDescent="0.4">
      <c r="A12" s="12">
        <v>4</v>
      </c>
      <c r="B12" s="52"/>
      <c r="C12" s="14" t="s">
        <v>21</v>
      </c>
      <c r="D12" s="45" t="s">
        <v>36</v>
      </c>
      <c r="E12" s="44"/>
      <c r="F12" s="15">
        <v>1000</v>
      </c>
      <c r="G12" s="16">
        <v>3</v>
      </c>
      <c r="H12" s="17">
        <f>F12*G12</f>
        <v>3000</v>
      </c>
    </row>
    <row r="13" spans="1:8" s="4" customFormat="1" ht="60" customHeight="1" x14ac:dyDescent="0.4">
      <c r="A13" s="12">
        <v>5</v>
      </c>
      <c r="B13" s="52"/>
      <c r="C13" s="14" t="s">
        <v>22</v>
      </c>
      <c r="D13" s="44" t="s">
        <v>23</v>
      </c>
      <c r="E13" s="44"/>
      <c r="F13" s="15">
        <v>1200</v>
      </c>
      <c r="G13" s="16">
        <v>4</v>
      </c>
      <c r="H13" s="17">
        <f>F13*G13</f>
        <v>4800</v>
      </c>
    </row>
    <row r="14" spans="1:8" s="4" customFormat="1" ht="54" customHeight="1" x14ac:dyDescent="0.4">
      <c r="A14" s="12">
        <v>6</v>
      </c>
      <c r="B14" s="53"/>
      <c r="C14" s="14" t="s">
        <v>24</v>
      </c>
      <c r="D14" s="44" t="s">
        <v>25</v>
      </c>
      <c r="E14" s="44"/>
      <c r="F14" s="15">
        <v>1200</v>
      </c>
      <c r="G14" s="16">
        <v>4</v>
      </c>
      <c r="H14" s="17">
        <f>F14*G14</f>
        <v>4800</v>
      </c>
    </row>
    <row r="15" spans="1:8" s="4" customFormat="1" ht="27" customHeight="1" x14ac:dyDescent="0.4">
      <c r="A15" s="12">
        <v>7</v>
      </c>
      <c r="B15" s="20" t="s">
        <v>31</v>
      </c>
      <c r="C15" s="21" t="s">
        <v>32</v>
      </c>
      <c r="D15" s="45" t="s">
        <v>33</v>
      </c>
      <c r="E15" s="44"/>
      <c r="F15" s="15">
        <v>1500</v>
      </c>
      <c r="G15" s="16">
        <v>1</v>
      </c>
      <c r="H15" s="17">
        <f>F15*G15</f>
        <v>1500</v>
      </c>
    </row>
    <row r="16" spans="1:8" ht="32" customHeight="1" x14ac:dyDescent="0.4">
      <c r="A16" s="46" t="s">
        <v>26</v>
      </c>
      <c r="B16" s="47"/>
      <c r="C16" s="47"/>
      <c r="D16" s="47"/>
      <c r="E16" s="47"/>
      <c r="F16" s="47"/>
      <c r="G16" s="47"/>
      <c r="H16" s="18">
        <f>SUM(H9:H15)</f>
        <v>18100</v>
      </c>
    </row>
    <row r="17" spans="1:8" ht="32" customHeight="1" x14ac:dyDescent="0.4">
      <c r="A17" s="46" t="s">
        <v>27</v>
      </c>
      <c r="B17" s="47"/>
      <c r="C17" s="48" t="s">
        <v>30</v>
      </c>
      <c r="D17" s="47"/>
      <c r="E17" s="47"/>
      <c r="F17" s="47"/>
      <c r="G17" s="47"/>
      <c r="H17" s="18">
        <f>H16*0.06</f>
        <v>1086</v>
      </c>
    </row>
    <row r="18" spans="1:8" ht="32" customHeight="1" x14ac:dyDescent="0.4">
      <c r="A18" s="49" t="s">
        <v>28</v>
      </c>
      <c r="B18" s="50"/>
      <c r="C18" s="50"/>
      <c r="D18" s="50"/>
      <c r="E18" s="50"/>
      <c r="F18" s="50"/>
      <c r="G18" s="50"/>
      <c r="H18" s="19">
        <f>SUM(H16:H17)</f>
        <v>19186</v>
      </c>
    </row>
  </sheetData>
  <mergeCells count="31">
    <mergeCell ref="A17:B17"/>
    <mergeCell ref="C17:G17"/>
    <mergeCell ref="A18:B18"/>
    <mergeCell ref="C18:G18"/>
    <mergeCell ref="B10:B14"/>
    <mergeCell ref="D12:E12"/>
    <mergeCell ref="D13:E13"/>
    <mergeCell ref="D14:E14"/>
    <mergeCell ref="D15:E15"/>
    <mergeCell ref="A16:B16"/>
    <mergeCell ref="C16:G16"/>
    <mergeCell ref="A7:H7"/>
    <mergeCell ref="D8:E8"/>
    <mergeCell ref="D9:E9"/>
    <mergeCell ref="D10:E10"/>
    <mergeCell ref="D11:E11"/>
    <mergeCell ref="A5:B5"/>
    <mergeCell ref="C5:D5"/>
    <mergeCell ref="F5:H5"/>
    <mergeCell ref="A6:B6"/>
    <mergeCell ref="C6:D6"/>
    <mergeCell ref="F6:H6"/>
    <mergeCell ref="A4:B4"/>
    <mergeCell ref="C4:D4"/>
    <mergeCell ref="F4:H4"/>
    <mergeCell ref="A1:H1"/>
    <mergeCell ref="A2:B2"/>
    <mergeCell ref="C2:H2"/>
    <mergeCell ref="A3:B3"/>
    <mergeCell ref="C3:D3"/>
    <mergeCell ref="F3:H3"/>
  </mergeCells>
  <phoneticPr fontId="12" type="noConversion"/>
  <pageMargins left="0.7" right="0.7" top="0.75" bottom="0.75" header="0.3" footer="0.3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</cp:lastModifiedBy>
  <dcterms:created xsi:type="dcterms:W3CDTF">2015-06-05T18:17:00Z</dcterms:created>
  <dcterms:modified xsi:type="dcterms:W3CDTF">2023-08-10T02:07:45Z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B6341E3B4AC445809F961B19917BDD6B</vt:lpwstr>
  </property>
  <property fmtid="{D5CDD505-2E9C-101B-9397-08002B2CF9AE}" pid="3" name="KSOProductBuildVer">
    <vt:lpwstr>2052-12.1.0.15324</vt:lpwstr>
  </property>
</Properties>
</file>