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麦田\6.24北京\发客户\"/>
    </mc:Choice>
  </mc:AlternateContent>
  <bookViews>
    <workbookView xWindow="0" yWindow="465" windowWidth="28800" windowHeight="16545"/>
  </bookViews>
  <sheets>
    <sheet name="报价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3" l="1"/>
  <c r="G37" i="3"/>
  <c r="G36" i="3"/>
  <c r="G39" i="3" s="1"/>
  <c r="G34" i="3"/>
  <c r="G33" i="3"/>
  <c r="G35" i="3" s="1"/>
  <c r="G31" i="3"/>
  <c r="G30" i="3"/>
  <c r="G29" i="3"/>
  <c r="G27" i="3"/>
  <c r="G26" i="3"/>
  <c r="G25" i="3"/>
  <c r="G23" i="3"/>
  <c r="G22" i="3"/>
  <c r="G21" i="3"/>
  <c r="G20" i="3"/>
  <c r="G24" i="3" s="1"/>
  <c r="G19" i="3"/>
  <c r="G17" i="3"/>
  <c r="G16" i="3"/>
  <c r="G14" i="3"/>
  <c r="G13" i="3"/>
  <c r="G15" i="3" s="1"/>
  <c r="G11" i="3"/>
  <c r="G10" i="3"/>
  <c r="G12" i="3" s="1"/>
  <c r="G18" i="3" l="1"/>
  <c r="G28" i="3"/>
  <c r="G32" i="3"/>
  <c r="C40" i="3" s="1"/>
  <c r="G40" i="3" l="1"/>
  <c r="C41" i="3" s="1"/>
  <c r="G41" i="3" l="1"/>
  <c r="G42" i="3" s="1"/>
</calcChain>
</file>

<file path=xl/sharedStrings.xml><?xml version="1.0" encoding="utf-8"?>
<sst xmlns="http://schemas.openxmlformats.org/spreadsheetml/2006/main" count="56" uniqueCount="53">
  <si>
    <t>*会议名称：</t>
  </si>
  <si>
    <t>*会议地点：</t>
  </si>
  <si>
    <t>*参会人数：</t>
  </si>
  <si>
    <t>供应商名称：</t>
  </si>
  <si>
    <t>供应商联系人&amp;电话：</t>
  </si>
  <si>
    <t>报价明细单</t>
  </si>
  <si>
    <t>如有需要，请针对不同项目增加行</t>
  </si>
  <si>
    <t>服务类别</t>
  </si>
  <si>
    <t>项目</t>
  </si>
  <si>
    <t xml:space="preserve"> 描述</t>
  </si>
  <si>
    <t>单价</t>
  </si>
  <si>
    <t>人数/房间数</t>
  </si>
  <si>
    <t>使用量/间夜数</t>
  </si>
  <si>
    <t>总价</t>
  </si>
  <si>
    <t>动车或火车</t>
  </si>
  <si>
    <t>机票</t>
  </si>
  <si>
    <t>大交通小计</t>
  </si>
  <si>
    <t>酒店房费</t>
  </si>
  <si>
    <t xml:space="preserve">
单间</t>
  </si>
  <si>
    <t>标间</t>
  </si>
  <si>
    <t>酒店房费小计</t>
  </si>
  <si>
    <t>酒店会议室场租</t>
  </si>
  <si>
    <t>会场场租</t>
  </si>
  <si>
    <t>酒店场租小计</t>
  </si>
  <si>
    <t xml:space="preserve">
餐饮</t>
  </si>
  <si>
    <t>茶歇</t>
  </si>
  <si>
    <t>晚餐</t>
  </si>
  <si>
    <t>酒水</t>
  </si>
  <si>
    <t>餐饮小计</t>
  </si>
  <si>
    <t xml:space="preserve"> 当地交通</t>
  </si>
  <si>
    <t>接送机交通费</t>
  </si>
  <si>
    <t>当地交通小计</t>
  </si>
  <si>
    <t>会议设备/会议用品</t>
  </si>
  <si>
    <t>会议设备/用品小计</t>
  </si>
  <si>
    <t>其他费用小计</t>
  </si>
  <si>
    <t xml:space="preserve">
服务人员费用</t>
  </si>
  <si>
    <t>会务人员</t>
  </si>
  <si>
    <t>会务人员费用小计</t>
  </si>
  <si>
    <t xml:space="preserve">
服务费</t>
  </si>
  <si>
    <t>税费</t>
  </si>
  <si>
    <t xml:space="preserve">
税费</t>
  </si>
  <si>
    <t>上会人员</t>
    <phoneticPr fontId="4" type="noConversion"/>
  </si>
  <si>
    <t>会务人员住宿</t>
    <phoneticPr fontId="4" type="noConversion"/>
  </si>
  <si>
    <t>Seven 18221379799</t>
    <phoneticPr fontId="4" type="noConversion"/>
  </si>
  <si>
    <t>上海辰林展览展示有限公司</t>
    <phoneticPr fontId="4" type="noConversion"/>
  </si>
  <si>
    <t>旅行社服务费（按约定方式计算，修改公式）</t>
    <phoneticPr fontId="4" type="noConversion"/>
  </si>
  <si>
    <t>6月24日 2层贵宾厅（2F, 91m²）  下午半天</t>
    <phoneticPr fontId="4" type="noConversion"/>
  </si>
  <si>
    <t>北京歌华开元大酒店</t>
    <phoneticPr fontId="4" type="noConversion"/>
  </si>
  <si>
    <t xml:space="preserve">CONFERENCE SETTLEMENT LIST  会议报价/结算清单			</t>
    <phoneticPr fontId="4" type="noConversion"/>
  </si>
  <si>
    <t>6月24日北京会议</t>
    <phoneticPr fontId="4" type="noConversion"/>
  </si>
  <si>
    <t>北京歌华开元大酒店（双床）24日入住</t>
    <phoneticPr fontId="4" type="noConversion"/>
  </si>
  <si>
    <t>下午茶歇</t>
    <phoneticPr fontId="4" type="noConversion"/>
  </si>
  <si>
    <t>24日晚自助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</si>
</sst>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_(* #,##0.00_);_(* \(#,##0.00\);_(* &quot;-&quot;??_);_(@_)"/>
    <numFmt numFmtId="177" formatCode="0.00_ "/>
    <numFmt numFmtId="178" formatCode="0_ "/>
    <numFmt numFmtId="179" formatCode="#,##0.00_ "/>
  </numFmts>
  <fonts count="18" x14ac:knownFonts="1">
    <font>
      <sz val="12"/>
      <color theme="1"/>
      <name val="等线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b/>
      <sz val="26"/>
      <name val="等线 Light"/>
      <family val="4"/>
      <charset val="134"/>
      <scheme val="major"/>
    </font>
    <font>
      <sz val="26"/>
      <name val="等线 Light"/>
      <family val="4"/>
      <charset val="134"/>
      <scheme val="major"/>
    </font>
    <font>
      <i/>
      <sz val="26"/>
      <color indexed="10"/>
      <name val="等线 Light"/>
      <family val="4"/>
      <charset val="134"/>
      <scheme val="major"/>
    </font>
    <font>
      <b/>
      <u/>
      <sz val="26"/>
      <color rgb="FF0070C0"/>
      <name val="等线 Light"/>
      <family val="4"/>
      <charset val="134"/>
      <scheme val="major"/>
    </font>
    <font>
      <b/>
      <sz val="26"/>
      <color indexed="8"/>
      <name val="等线 Light"/>
      <family val="4"/>
      <charset val="134"/>
      <scheme val="major"/>
    </font>
    <font>
      <sz val="26"/>
      <color indexed="8"/>
      <name val="等线 Light"/>
      <family val="4"/>
      <charset val="134"/>
      <scheme val="major"/>
    </font>
    <font>
      <sz val="26"/>
      <color theme="1"/>
      <name val="等线 Light"/>
      <family val="4"/>
      <charset val="134"/>
      <scheme val="major"/>
    </font>
    <font>
      <b/>
      <sz val="26"/>
      <color indexed="10"/>
      <name val="等线 Light"/>
      <family val="4"/>
      <charset val="134"/>
      <scheme val="major"/>
    </font>
    <font>
      <sz val="26"/>
      <color theme="1"/>
      <name val="宋体"/>
      <family val="3"/>
      <charset val="134"/>
    </font>
    <font>
      <sz val="26"/>
      <color indexed="8"/>
      <name val="宋体"/>
      <family val="3"/>
      <charset val="134"/>
    </font>
    <font>
      <b/>
      <sz val="26"/>
      <color rgb="FFFF0000"/>
      <name val="等线 Light"/>
      <family val="4"/>
      <charset val="134"/>
      <scheme val="major"/>
    </font>
    <font>
      <b/>
      <sz val="26"/>
      <color theme="1"/>
      <name val="等线 Light"/>
      <family val="4"/>
      <charset val="134"/>
      <scheme val="maj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 applyBorder="0">
      <alignment vertical="top"/>
    </xf>
    <xf numFmtId="43" fontId="3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6" fillId="0" borderId="0" xfId="3" applyFont="1">
      <alignment vertical="top"/>
    </xf>
    <xf numFmtId="0" fontId="6" fillId="0" borderId="0" xfId="3" applyFont="1" applyAlignment="1">
      <alignment horizontal="center"/>
    </xf>
    <xf numFmtId="0" fontId="6" fillId="0" borderId="0" xfId="3" applyFont="1" applyAlignment="1">
      <alignment vertical="center"/>
    </xf>
    <xf numFmtId="0" fontId="5" fillId="0" borderId="0" xfId="3" applyFont="1">
      <alignment vertical="top"/>
    </xf>
    <xf numFmtId="0" fontId="7" fillId="0" borderId="0" xfId="3" applyFont="1">
      <alignment vertical="top"/>
    </xf>
    <xf numFmtId="0" fontId="8" fillId="0" borderId="10" xfId="3" applyFont="1" applyBorder="1">
      <alignment vertical="top"/>
    </xf>
    <xf numFmtId="0" fontId="7" fillId="0" borderId="11" xfId="3" applyFont="1" applyBorder="1">
      <alignment vertical="top"/>
    </xf>
    <xf numFmtId="0" fontId="6" fillId="0" borderId="11" xfId="3" applyFont="1" applyBorder="1">
      <alignment vertical="top"/>
    </xf>
    <xf numFmtId="0" fontId="6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5" fillId="0" borderId="13" xfId="3" applyFont="1" applyBorder="1" applyAlignment="1">
      <alignment horizontal="left" vertical="center" wrapText="1"/>
    </xf>
    <xf numFmtId="0" fontId="5" fillId="0" borderId="14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wrapText="1"/>
    </xf>
    <xf numFmtId="0" fontId="6" fillId="0" borderId="2" xfId="3" applyFont="1" applyBorder="1" applyAlignment="1">
      <alignment horizontal="left" vertical="center" wrapText="1"/>
    </xf>
    <xf numFmtId="177" fontId="6" fillId="0" borderId="2" xfId="3" applyNumberFormat="1" applyFont="1" applyBorder="1" applyAlignment="1">
      <alignment horizontal="center" vertical="center" wrapText="1"/>
    </xf>
    <xf numFmtId="178" fontId="6" fillId="0" borderId="2" xfId="3" applyNumberFormat="1" applyFont="1" applyBorder="1" applyAlignment="1">
      <alignment horizontal="center" vertical="center" wrapText="1"/>
    </xf>
    <xf numFmtId="43" fontId="10" fillId="0" borderId="7" xfId="4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left" wrapText="1"/>
    </xf>
    <xf numFmtId="0" fontId="5" fillId="3" borderId="2" xfId="3" applyFont="1" applyFill="1" applyBorder="1" applyAlignment="1">
      <alignment horizontal="left" vertical="center" wrapText="1"/>
    </xf>
    <xf numFmtId="177" fontId="5" fillId="3" borderId="2" xfId="3" applyNumberFormat="1" applyFont="1" applyFill="1" applyBorder="1" applyAlignment="1">
      <alignment horizontal="center" vertical="center" wrapText="1"/>
    </xf>
    <xf numFmtId="43" fontId="9" fillId="3" borderId="7" xfId="4" applyFont="1" applyFill="1" applyBorder="1" applyAlignment="1">
      <alignment horizontal="center" vertical="center"/>
    </xf>
    <xf numFmtId="0" fontId="11" fillId="0" borderId="2" xfId="3" applyFont="1" applyBorder="1" applyAlignment="1">
      <alignment horizontal="left" vertical="center" wrapText="1"/>
    </xf>
    <xf numFmtId="2" fontId="11" fillId="0" borderId="2" xfId="3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178" fontId="5" fillId="3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177" fontId="13" fillId="0" borderId="2" xfId="3" applyNumberFormat="1" applyFont="1" applyBorder="1" applyAlignment="1">
      <alignment horizontal="center" vertical="center" wrapText="1"/>
    </xf>
    <xf numFmtId="178" fontId="13" fillId="0" borderId="2" xfId="3" applyNumberFormat="1" applyFont="1" applyBorder="1" applyAlignment="1">
      <alignment horizontal="center" vertical="center" wrapText="1"/>
    </xf>
    <xf numFmtId="43" fontId="14" fillId="0" borderId="7" xfId="4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left" vertical="center" wrapText="1"/>
    </xf>
    <xf numFmtId="177" fontId="15" fillId="3" borderId="2" xfId="3" applyNumberFormat="1" applyFont="1" applyFill="1" applyBorder="1" applyAlignment="1">
      <alignment horizontal="center" vertical="center" wrapText="1"/>
    </xf>
    <xf numFmtId="178" fontId="15" fillId="3" borderId="2" xfId="3" applyNumberFormat="1" applyFont="1" applyFill="1" applyBorder="1" applyAlignment="1">
      <alignment horizontal="center" vertical="center" wrapText="1"/>
    </xf>
    <xf numFmtId="58" fontId="11" fillId="0" borderId="2" xfId="3" applyNumberFormat="1" applyFont="1" applyBorder="1" applyAlignment="1">
      <alignment horizontal="left" vertical="center" wrapText="1"/>
    </xf>
    <xf numFmtId="177" fontId="11" fillId="0" borderId="2" xfId="3" applyNumberFormat="1" applyFont="1" applyBorder="1" applyAlignment="1">
      <alignment horizontal="center" vertical="center" wrapText="1"/>
    </xf>
    <xf numFmtId="178" fontId="11" fillId="0" borderId="2" xfId="3" applyNumberFormat="1" applyFont="1" applyBorder="1" applyAlignment="1">
      <alignment horizontal="center" vertical="center" wrapText="1"/>
    </xf>
    <xf numFmtId="177" fontId="16" fillId="3" borderId="2" xfId="3" applyNumberFormat="1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left" vertical="center" wrapText="1"/>
    </xf>
    <xf numFmtId="177" fontId="11" fillId="3" borderId="2" xfId="3" applyNumberFormat="1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/>
    </xf>
    <xf numFmtId="0" fontId="5" fillId="2" borderId="13" xfId="3" applyFont="1" applyFill="1" applyBorder="1" applyAlignment="1">
      <alignment vertical="center" wrapText="1"/>
    </xf>
    <xf numFmtId="0" fontId="5" fillId="0" borderId="1" xfId="3" applyFont="1" applyBorder="1" applyAlignment="1">
      <alignment horizontal="left" wrapText="1"/>
    </xf>
    <xf numFmtId="176" fontId="5" fillId="0" borderId="2" xfId="3" applyNumberFormat="1" applyFont="1" applyBorder="1" applyAlignment="1">
      <alignment horizontal="left" vertical="center" wrapText="1"/>
    </xf>
    <xf numFmtId="9" fontId="5" fillId="0" borderId="2" xfId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179" fontId="9" fillId="4" borderId="9" xfId="4" applyNumberFormat="1" applyFont="1" applyFill="1" applyBorder="1" applyAlignment="1">
      <alignment horizontal="right" vertical="center"/>
    </xf>
    <xf numFmtId="179" fontId="6" fillId="0" borderId="0" xfId="3" applyNumberFormat="1" applyFont="1">
      <alignment vertical="top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left" vertical="center" indent="1"/>
    </xf>
    <xf numFmtId="0" fontId="5" fillId="2" borderId="15" xfId="3" applyFont="1" applyFill="1" applyBorder="1" applyAlignment="1">
      <alignment horizontal="center" vertical="center" wrapText="1"/>
    </xf>
    <xf numFmtId="0" fontId="5" fillId="4" borderId="4" xfId="3" applyFont="1" applyFill="1" applyBorder="1" applyAlignment="1">
      <alignment horizontal="right" vertical="center" wrapText="1"/>
    </xf>
    <xf numFmtId="0" fontId="5" fillId="4" borderId="5" xfId="3" applyFont="1" applyFill="1" applyBorder="1" applyAlignment="1">
      <alignment horizontal="right" vertical="center" wrapText="1"/>
    </xf>
    <xf numFmtId="0" fontId="5" fillId="4" borderId="6" xfId="3" applyFont="1" applyFill="1" applyBorder="1" applyAlignment="1">
      <alignment horizontal="right" vertical="center" wrapText="1"/>
    </xf>
    <xf numFmtId="0" fontId="5" fillId="0" borderId="15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</cellXfs>
  <cellStyles count="5">
    <cellStyle name="百分比 2" xfId="1"/>
    <cellStyle name="常规" xfId="0" builtinId="0"/>
    <cellStyle name="常规 2 2 4_内部结算" xfId="2"/>
    <cellStyle name="常规 5" xfId="3"/>
    <cellStyle name="千位分隔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view="pageBreakPreview" zoomScale="60" zoomScaleNormal="59" workbookViewId="0">
      <selection activeCell="C14" sqref="C14"/>
    </sheetView>
  </sheetViews>
  <sheetFormatPr defaultColWidth="8.375" defaultRowHeight="33" x14ac:dyDescent="0.45"/>
  <cols>
    <col min="1" max="1" width="52" style="2" customWidth="1"/>
    <col min="2" max="2" width="55.375" style="2" customWidth="1"/>
    <col min="3" max="3" width="93.625" style="2" customWidth="1"/>
    <col min="4" max="4" width="26.875" style="3" customWidth="1"/>
    <col min="5" max="5" width="29.125" style="3" customWidth="1"/>
    <col min="6" max="6" width="28.125" style="3" customWidth="1"/>
    <col min="7" max="7" width="28.875" style="3" customWidth="1"/>
    <col min="8" max="8" width="8.375" style="2"/>
    <col min="9" max="9" width="19.5" style="2" customWidth="1"/>
    <col min="10" max="256" width="8.375" style="2"/>
    <col min="257" max="257" width="52" style="2" customWidth="1"/>
    <col min="258" max="258" width="55.375" style="2" customWidth="1"/>
    <col min="259" max="259" width="75.625" style="2" customWidth="1"/>
    <col min="260" max="260" width="26.875" style="2" customWidth="1"/>
    <col min="261" max="261" width="29.125" style="2" customWidth="1"/>
    <col min="262" max="262" width="28.125" style="2" customWidth="1"/>
    <col min="263" max="263" width="28.875" style="2" customWidth="1"/>
    <col min="264" max="264" width="8.375" style="2"/>
    <col min="265" max="265" width="19.5" style="2" customWidth="1"/>
    <col min="266" max="512" width="8.375" style="2"/>
    <col min="513" max="513" width="52" style="2" customWidth="1"/>
    <col min="514" max="514" width="55.375" style="2" customWidth="1"/>
    <col min="515" max="515" width="75.625" style="2" customWidth="1"/>
    <col min="516" max="516" width="26.875" style="2" customWidth="1"/>
    <col min="517" max="517" width="29.125" style="2" customWidth="1"/>
    <col min="518" max="518" width="28.125" style="2" customWidth="1"/>
    <col min="519" max="519" width="28.875" style="2" customWidth="1"/>
    <col min="520" max="520" width="8.375" style="2"/>
    <col min="521" max="521" width="19.5" style="2" customWidth="1"/>
    <col min="522" max="768" width="8.375" style="2"/>
    <col min="769" max="769" width="52" style="2" customWidth="1"/>
    <col min="770" max="770" width="55.375" style="2" customWidth="1"/>
    <col min="771" max="771" width="75.625" style="2" customWidth="1"/>
    <col min="772" max="772" width="26.875" style="2" customWidth="1"/>
    <col min="773" max="773" width="29.125" style="2" customWidth="1"/>
    <col min="774" max="774" width="28.125" style="2" customWidth="1"/>
    <col min="775" max="775" width="28.875" style="2" customWidth="1"/>
    <col min="776" max="776" width="8.375" style="2"/>
    <col min="777" max="777" width="19.5" style="2" customWidth="1"/>
    <col min="778" max="1024" width="8.375" style="2"/>
    <col min="1025" max="1025" width="52" style="2" customWidth="1"/>
    <col min="1026" max="1026" width="55.375" style="2" customWidth="1"/>
    <col min="1027" max="1027" width="75.625" style="2" customWidth="1"/>
    <col min="1028" max="1028" width="26.875" style="2" customWidth="1"/>
    <col min="1029" max="1029" width="29.125" style="2" customWidth="1"/>
    <col min="1030" max="1030" width="28.125" style="2" customWidth="1"/>
    <col min="1031" max="1031" width="28.875" style="2" customWidth="1"/>
    <col min="1032" max="1032" width="8.375" style="2"/>
    <col min="1033" max="1033" width="19.5" style="2" customWidth="1"/>
    <col min="1034" max="1280" width="8.375" style="2"/>
    <col min="1281" max="1281" width="52" style="2" customWidth="1"/>
    <col min="1282" max="1282" width="55.375" style="2" customWidth="1"/>
    <col min="1283" max="1283" width="75.625" style="2" customWidth="1"/>
    <col min="1284" max="1284" width="26.875" style="2" customWidth="1"/>
    <col min="1285" max="1285" width="29.125" style="2" customWidth="1"/>
    <col min="1286" max="1286" width="28.125" style="2" customWidth="1"/>
    <col min="1287" max="1287" width="28.875" style="2" customWidth="1"/>
    <col min="1288" max="1288" width="8.375" style="2"/>
    <col min="1289" max="1289" width="19.5" style="2" customWidth="1"/>
    <col min="1290" max="1536" width="8.375" style="2"/>
    <col min="1537" max="1537" width="52" style="2" customWidth="1"/>
    <col min="1538" max="1538" width="55.375" style="2" customWidth="1"/>
    <col min="1539" max="1539" width="75.625" style="2" customWidth="1"/>
    <col min="1540" max="1540" width="26.875" style="2" customWidth="1"/>
    <col min="1541" max="1541" width="29.125" style="2" customWidth="1"/>
    <col min="1542" max="1542" width="28.125" style="2" customWidth="1"/>
    <col min="1543" max="1543" width="28.875" style="2" customWidth="1"/>
    <col min="1544" max="1544" width="8.375" style="2"/>
    <col min="1545" max="1545" width="19.5" style="2" customWidth="1"/>
    <col min="1546" max="1792" width="8.375" style="2"/>
    <col min="1793" max="1793" width="52" style="2" customWidth="1"/>
    <col min="1794" max="1794" width="55.375" style="2" customWidth="1"/>
    <col min="1795" max="1795" width="75.625" style="2" customWidth="1"/>
    <col min="1796" max="1796" width="26.875" style="2" customWidth="1"/>
    <col min="1797" max="1797" width="29.125" style="2" customWidth="1"/>
    <col min="1798" max="1798" width="28.125" style="2" customWidth="1"/>
    <col min="1799" max="1799" width="28.875" style="2" customWidth="1"/>
    <col min="1800" max="1800" width="8.375" style="2"/>
    <col min="1801" max="1801" width="19.5" style="2" customWidth="1"/>
    <col min="1802" max="2048" width="8.375" style="2"/>
    <col min="2049" max="2049" width="52" style="2" customWidth="1"/>
    <col min="2050" max="2050" width="55.375" style="2" customWidth="1"/>
    <col min="2051" max="2051" width="75.625" style="2" customWidth="1"/>
    <col min="2052" max="2052" width="26.875" style="2" customWidth="1"/>
    <col min="2053" max="2053" width="29.125" style="2" customWidth="1"/>
    <col min="2054" max="2054" width="28.125" style="2" customWidth="1"/>
    <col min="2055" max="2055" width="28.875" style="2" customWidth="1"/>
    <col min="2056" max="2056" width="8.375" style="2"/>
    <col min="2057" max="2057" width="19.5" style="2" customWidth="1"/>
    <col min="2058" max="2304" width="8.375" style="2"/>
    <col min="2305" max="2305" width="52" style="2" customWidth="1"/>
    <col min="2306" max="2306" width="55.375" style="2" customWidth="1"/>
    <col min="2307" max="2307" width="75.625" style="2" customWidth="1"/>
    <col min="2308" max="2308" width="26.875" style="2" customWidth="1"/>
    <col min="2309" max="2309" width="29.125" style="2" customWidth="1"/>
    <col min="2310" max="2310" width="28.125" style="2" customWidth="1"/>
    <col min="2311" max="2311" width="28.875" style="2" customWidth="1"/>
    <col min="2312" max="2312" width="8.375" style="2"/>
    <col min="2313" max="2313" width="19.5" style="2" customWidth="1"/>
    <col min="2314" max="2560" width="8.375" style="2"/>
    <col min="2561" max="2561" width="52" style="2" customWidth="1"/>
    <col min="2562" max="2562" width="55.375" style="2" customWidth="1"/>
    <col min="2563" max="2563" width="75.625" style="2" customWidth="1"/>
    <col min="2564" max="2564" width="26.875" style="2" customWidth="1"/>
    <col min="2565" max="2565" width="29.125" style="2" customWidth="1"/>
    <col min="2566" max="2566" width="28.125" style="2" customWidth="1"/>
    <col min="2567" max="2567" width="28.875" style="2" customWidth="1"/>
    <col min="2568" max="2568" width="8.375" style="2"/>
    <col min="2569" max="2569" width="19.5" style="2" customWidth="1"/>
    <col min="2570" max="2816" width="8.375" style="2"/>
    <col min="2817" max="2817" width="52" style="2" customWidth="1"/>
    <col min="2818" max="2818" width="55.375" style="2" customWidth="1"/>
    <col min="2819" max="2819" width="75.625" style="2" customWidth="1"/>
    <col min="2820" max="2820" width="26.875" style="2" customWidth="1"/>
    <col min="2821" max="2821" width="29.125" style="2" customWidth="1"/>
    <col min="2822" max="2822" width="28.125" style="2" customWidth="1"/>
    <col min="2823" max="2823" width="28.875" style="2" customWidth="1"/>
    <col min="2824" max="2824" width="8.375" style="2"/>
    <col min="2825" max="2825" width="19.5" style="2" customWidth="1"/>
    <col min="2826" max="3072" width="8.375" style="2"/>
    <col min="3073" max="3073" width="52" style="2" customWidth="1"/>
    <col min="3074" max="3074" width="55.375" style="2" customWidth="1"/>
    <col min="3075" max="3075" width="75.625" style="2" customWidth="1"/>
    <col min="3076" max="3076" width="26.875" style="2" customWidth="1"/>
    <col min="3077" max="3077" width="29.125" style="2" customWidth="1"/>
    <col min="3078" max="3078" width="28.125" style="2" customWidth="1"/>
    <col min="3079" max="3079" width="28.875" style="2" customWidth="1"/>
    <col min="3080" max="3080" width="8.375" style="2"/>
    <col min="3081" max="3081" width="19.5" style="2" customWidth="1"/>
    <col min="3082" max="3328" width="8.375" style="2"/>
    <col min="3329" max="3329" width="52" style="2" customWidth="1"/>
    <col min="3330" max="3330" width="55.375" style="2" customWidth="1"/>
    <col min="3331" max="3331" width="75.625" style="2" customWidth="1"/>
    <col min="3332" max="3332" width="26.875" style="2" customWidth="1"/>
    <col min="3333" max="3333" width="29.125" style="2" customWidth="1"/>
    <col min="3334" max="3334" width="28.125" style="2" customWidth="1"/>
    <col min="3335" max="3335" width="28.875" style="2" customWidth="1"/>
    <col min="3336" max="3336" width="8.375" style="2"/>
    <col min="3337" max="3337" width="19.5" style="2" customWidth="1"/>
    <col min="3338" max="3584" width="8.375" style="2"/>
    <col min="3585" max="3585" width="52" style="2" customWidth="1"/>
    <col min="3586" max="3586" width="55.375" style="2" customWidth="1"/>
    <col min="3587" max="3587" width="75.625" style="2" customWidth="1"/>
    <col min="3588" max="3588" width="26.875" style="2" customWidth="1"/>
    <col min="3589" max="3589" width="29.125" style="2" customWidth="1"/>
    <col min="3590" max="3590" width="28.125" style="2" customWidth="1"/>
    <col min="3591" max="3591" width="28.875" style="2" customWidth="1"/>
    <col min="3592" max="3592" width="8.375" style="2"/>
    <col min="3593" max="3593" width="19.5" style="2" customWidth="1"/>
    <col min="3594" max="3840" width="8.375" style="2"/>
    <col min="3841" max="3841" width="52" style="2" customWidth="1"/>
    <col min="3842" max="3842" width="55.375" style="2" customWidth="1"/>
    <col min="3843" max="3843" width="75.625" style="2" customWidth="1"/>
    <col min="3844" max="3844" width="26.875" style="2" customWidth="1"/>
    <col min="3845" max="3845" width="29.125" style="2" customWidth="1"/>
    <col min="3846" max="3846" width="28.125" style="2" customWidth="1"/>
    <col min="3847" max="3847" width="28.875" style="2" customWidth="1"/>
    <col min="3848" max="3848" width="8.375" style="2"/>
    <col min="3849" max="3849" width="19.5" style="2" customWidth="1"/>
    <col min="3850" max="4096" width="8.375" style="2"/>
    <col min="4097" max="4097" width="52" style="2" customWidth="1"/>
    <col min="4098" max="4098" width="55.375" style="2" customWidth="1"/>
    <col min="4099" max="4099" width="75.625" style="2" customWidth="1"/>
    <col min="4100" max="4100" width="26.875" style="2" customWidth="1"/>
    <col min="4101" max="4101" width="29.125" style="2" customWidth="1"/>
    <col min="4102" max="4102" width="28.125" style="2" customWidth="1"/>
    <col min="4103" max="4103" width="28.875" style="2" customWidth="1"/>
    <col min="4104" max="4104" width="8.375" style="2"/>
    <col min="4105" max="4105" width="19.5" style="2" customWidth="1"/>
    <col min="4106" max="4352" width="8.375" style="2"/>
    <col min="4353" max="4353" width="52" style="2" customWidth="1"/>
    <col min="4354" max="4354" width="55.375" style="2" customWidth="1"/>
    <col min="4355" max="4355" width="75.625" style="2" customWidth="1"/>
    <col min="4356" max="4356" width="26.875" style="2" customWidth="1"/>
    <col min="4357" max="4357" width="29.125" style="2" customWidth="1"/>
    <col min="4358" max="4358" width="28.125" style="2" customWidth="1"/>
    <col min="4359" max="4359" width="28.875" style="2" customWidth="1"/>
    <col min="4360" max="4360" width="8.375" style="2"/>
    <col min="4361" max="4361" width="19.5" style="2" customWidth="1"/>
    <col min="4362" max="4608" width="8.375" style="2"/>
    <col min="4609" max="4609" width="52" style="2" customWidth="1"/>
    <col min="4610" max="4610" width="55.375" style="2" customWidth="1"/>
    <col min="4611" max="4611" width="75.625" style="2" customWidth="1"/>
    <col min="4612" max="4612" width="26.875" style="2" customWidth="1"/>
    <col min="4613" max="4613" width="29.125" style="2" customWidth="1"/>
    <col min="4614" max="4614" width="28.125" style="2" customWidth="1"/>
    <col min="4615" max="4615" width="28.875" style="2" customWidth="1"/>
    <col min="4616" max="4616" width="8.375" style="2"/>
    <col min="4617" max="4617" width="19.5" style="2" customWidth="1"/>
    <col min="4618" max="4864" width="8.375" style="2"/>
    <col min="4865" max="4865" width="52" style="2" customWidth="1"/>
    <col min="4866" max="4866" width="55.375" style="2" customWidth="1"/>
    <col min="4867" max="4867" width="75.625" style="2" customWidth="1"/>
    <col min="4868" max="4868" width="26.875" style="2" customWidth="1"/>
    <col min="4869" max="4869" width="29.125" style="2" customWidth="1"/>
    <col min="4870" max="4870" width="28.125" style="2" customWidth="1"/>
    <col min="4871" max="4871" width="28.875" style="2" customWidth="1"/>
    <col min="4872" max="4872" width="8.375" style="2"/>
    <col min="4873" max="4873" width="19.5" style="2" customWidth="1"/>
    <col min="4874" max="5120" width="8.375" style="2"/>
    <col min="5121" max="5121" width="52" style="2" customWidth="1"/>
    <col min="5122" max="5122" width="55.375" style="2" customWidth="1"/>
    <col min="5123" max="5123" width="75.625" style="2" customWidth="1"/>
    <col min="5124" max="5124" width="26.875" style="2" customWidth="1"/>
    <col min="5125" max="5125" width="29.125" style="2" customWidth="1"/>
    <col min="5126" max="5126" width="28.125" style="2" customWidth="1"/>
    <col min="5127" max="5127" width="28.875" style="2" customWidth="1"/>
    <col min="5128" max="5128" width="8.375" style="2"/>
    <col min="5129" max="5129" width="19.5" style="2" customWidth="1"/>
    <col min="5130" max="5376" width="8.375" style="2"/>
    <col min="5377" max="5377" width="52" style="2" customWidth="1"/>
    <col min="5378" max="5378" width="55.375" style="2" customWidth="1"/>
    <col min="5379" max="5379" width="75.625" style="2" customWidth="1"/>
    <col min="5380" max="5380" width="26.875" style="2" customWidth="1"/>
    <col min="5381" max="5381" width="29.125" style="2" customWidth="1"/>
    <col min="5382" max="5382" width="28.125" style="2" customWidth="1"/>
    <col min="5383" max="5383" width="28.875" style="2" customWidth="1"/>
    <col min="5384" max="5384" width="8.375" style="2"/>
    <col min="5385" max="5385" width="19.5" style="2" customWidth="1"/>
    <col min="5386" max="5632" width="8.375" style="2"/>
    <col min="5633" max="5633" width="52" style="2" customWidth="1"/>
    <col min="5634" max="5634" width="55.375" style="2" customWidth="1"/>
    <col min="5635" max="5635" width="75.625" style="2" customWidth="1"/>
    <col min="5636" max="5636" width="26.875" style="2" customWidth="1"/>
    <col min="5637" max="5637" width="29.125" style="2" customWidth="1"/>
    <col min="5638" max="5638" width="28.125" style="2" customWidth="1"/>
    <col min="5639" max="5639" width="28.875" style="2" customWidth="1"/>
    <col min="5640" max="5640" width="8.375" style="2"/>
    <col min="5641" max="5641" width="19.5" style="2" customWidth="1"/>
    <col min="5642" max="5888" width="8.375" style="2"/>
    <col min="5889" max="5889" width="52" style="2" customWidth="1"/>
    <col min="5890" max="5890" width="55.375" style="2" customWidth="1"/>
    <col min="5891" max="5891" width="75.625" style="2" customWidth="1"/>
    <col min="5892" max="5892" width="26.875" style="2" customWidth="1"/>
    <col min="5893" max="5893" width="29.125" style="2" customWidth="1"/>
    <col min="5894" max="5894" width="28.125" style="2" customWidth="1"/>
    <col min="5895" max="5895" width="28.875" style="2" customWidth="1"/>
    <col min="5896" max="5896" width="8.375" style="2"/>
    <col min="5897" max="5897" width="19.5" style="2" customWidth="1"/>
    <col min="5898" max="6144" width="8.375" style="2"/>
    <col min="6145" max="6145" width="52" style="2" customWidth="1"/>
    <col min="6146" max="6146" width="55.375" style="2" customWidth="1"/>
    <col min="6147" max="6147" width="75.625" style="2" customWidth="1"/>
    <col min="6148" max="6148" width="26.875" style="2" customWidth="1"/>
    <col min="6149" max="6149" width="29.125" style="2" customWidth="1"/>
    <col min="6150" max="6150" width="28.125" style="2" customWidth="1"/>
    <col min="6151" max="6151" width="28.875" style="2" customWidth="1"/>
    <col min="6152" max="6152" width="8.375" style="2"/>
    <col min="6153" max="6153" width="19.5" style="2" customWidth="1"/>
    <col min="6154" max="6400" width="8.375" style="2"/>
    <col min="6401" max="6401" width="52" style="2" customWidth="1"/>
    <col min="6402" max="6402" width="55.375" style="2" customWidth="1"/>
    <col min="6403" max="6403" width="75.625" style="2" customWidth="1"/>
    <col min="6404" max="6404" width="26.875" style="2" customWidth="1"/>
    <col min="6405" max="6405" width="29.125" style="2" customWidth="1"/>
    <col min="6406" max="6406" width="28.125" style="2" customWidth="1"/>
    <col min="6407" max="6407" width="28.875" style="2" customWidth="1"/>
    <col min="6408" max="6408" width="8.375" style="2"/>
    <col min="6409" max="6409" width="19.5" style="2" customWidth="1"/>
    <col min="6410" max="6656" width="8.375" style="2"/>
    <col min="6657" max="6657" width="52" style="2" customWidth="1"/>
    <col min="6658" max="6658" width="55.375" style="2" customWidth="1"/>
    <col min="6659" max="6659" width="75.625" style="2" customWidth="1"/>
    <col min="6660" max="6660" width="26.875" style="2" customWidth="1"/>
    <col min="6661" max="6661" width="29.125" style="2" customWidth="1"/>
    <col min="6662" max="6662" width="28.125" style="2" customWidth="1"/>
    <col min="6663" max="6663" width="28.875" style="2" customWidth="1"/>
    <col min="6664" max="6664" width="8.375" style="2"/>
    <col min="6665" max="6665" width="19.5" style="2" customWidth="1"/>
    <col min="6666" max="6912" width="8.375" style="2"/>
    <col min="6913" max="6913" width="52" style="2" customWidth="1"/>
    <col min="6914" max="6914" width="55.375" style="2" customWidth="1"/>
    <col min="6915" max="6915" width="75.625" style="2" customWidth="1"/>
    <col min="6916" max="6916" width="26.875" style="2" customWidth="1"/>
    <col min="6917" max="6917" width="29.125" style="2" customWidth="1"/>
    <col min="6918" max="6918" width="28.125" style="2" customWidth="1"/>
    <col min="6919" max="6919" width="28.875" style="2" customWidth="1"/>
    <col min="6920" max="6920" width="8.375" style="2"/>
    <col min="6921" max="6921" width="19.5" style="2" customWidth="1"/>
    <col min="6922" max="7168" width="8.375" style="2"/>
    <col min="7169" max="7169" width="52" style="2" customWidth="1"/>
    <col min="7170" max="7170" width="55.375" style="2" customWidth="1"/>
    <col min="7171" max="7171" width="75.625" style="2" customWidth="1"/>
    <col min="7172" max="7172" width="26.875" style="2" customWidth="1"/>
    <col min="7173" max="7173" width="29.125" style="2" customWidth="1"/>
    <col min="7174" max="7174" width="28.125" style="2" customWidth="1"/>
    <col min="7175" max="7175" width="28.875" style="2" customWidth="1"/>
    <col min="7176" max="7176" width="8.375" style="2"/>
    <col min="7177" max="7177" width="19.5" style="2" customWidth="1"/>
    <col min="7178" max="7424" width="8.375" style="2"/>
    <col min="7425" max="7425" width="52" style="2" customWidth="1"/>
    <col min="7426" max="7426" width="55.375" style="2" customWidth="1"/>
    <col min="7427" max="7427" width="75.625" style="2" customWidth="1"/>
    <col min="7428" max="7428" width="26.875" style="2" customWidth="1"/>
    <col min="7429" max="7429" width="29.125" style="2" customWidth="1"/>
    <col min="7430" max="7430" width="28.125" style="2" customWidth="1"/>
    <col min="7431" max="7431" width="28.875" style="2" customWidth="1"/>
    <col min="7432" max="7432" width="8.375" style="2"/>
    <col min="7433" max="7433" width="19.5" style="2" customWidth="1"/>
    <col min="7434" max="7680" width="8.375" style="2"/>
    <col min="7681" max="7681" width="52" style="2" customWidth="1"/>
    <col min="7682" max="7682" width="55.375" style="2" customWidth="1"/>
    <col min="7683" max="7683" width="75.625" style="2" customWidth="1"/>
    <col min="7684" max="7684" width="26.875" style="2" customWidth="1"/>
    <col min="7685" max="7685" width="29.125" style="2" customWidth="1"/>
    <col min="7686" max="7686" width="28.125" style="2" customWidth="1"/>
    <col min="7687" max="7687" width="28.875" style="2" customWidth="1"/>
    <col min="7688" max="7688" width="8.375" style="2"/>
    <col min="7689" max="7689" width="19.5" style="2" customWidth="1"/>
    <col min="7690" max="7936" width="8.375" style="2"/>
    <col min="7937" max="7937" width="52" style="2" customWidth="1"/>
    <col min="7938" max="7938" width="55.375" style="2" customWidth="1"/>
    <col min="7939" max="7939" width="75.625" style="2" customWidth="1"/>
    <col min="7940" max="7940" width="26.875" style="2" customWidth="1"/>
    <col min="7941" max="7941" width="29.125" style="2" customWidth="1"/>
    <col min="7942" max="7942" width="28.125" style="2" customWidth="1"/>
    <col min="7943" max="7943" width="28.875" style="2" customWidth="1"/>
    <col min="7944" max="7944" width="8.375" style="2"/>
    <col min="7945" max="7945" width="19.5" style="2" customWidth="1"/>
    <col min="7946" max="8192" width="8.375" style="2"/>
    <col min="8193" max="8193" width="52" style="2" customWidth="1"/>
    <col min="8194" max="8194" width="55.375" style="2" customWidth="1"/>
    <col min="8195" max="8195" width="75.625" style="2" customWidth="1"/>
    <col min="8196" max="8196" width="26.875" style="2" customWidth="1"/>
    <col min="8197" max="8197" width="29.125" style="2" customWidth="1"/>
    <col min="8198" max="8198" width="28.125" style="2" customWidth="1"/>
    <col min="8199" max="8199" width="28.875" style="2" customWidth="1"/>
    <col min="8200" max="8200" width="8.375" style="2"/>
    <col min="8201" max="8201" width="19.5" style="2" customWidth="1"/>
    <col min="8202" max="8448" width="8.375" style="2"/>
    <col min="8449" max="8449" width="52" style="2" customWidth="1"/>
    <col min="8450" max="8450" width="55.375" style="2" customWidth="1"/>
    <col min="8451" max="8451" width="75.625" style="2" customWidth="1"/>
    <col min="8452" max="8452" width="26.875" style="2" customWidth="1"/>
    <col min="8453" max="8453" width="29.125" style="2" customWidth="1"/>
    <col min="8454" max="8454" width="28.125" style="2" customWidth="1"/>
    <col min="8455" max="8455" width="28.875" style="2" customWidth="1"/>
    <col min="8456" max="8456" width="8.375" style="2"/>
    <col min="8457" max="8457" width="19.5" style="2" customWidth="1"/>
    <col min="8458" max="8704" width="8.375" style="2"/>
    <col min="8705" max="8705" width="52" style="2" customWidth="1"/>
    <col min="8706" max="8706" width="55.375" style="2" customWidth="1"/>
    <col min="8707" max="8707" width="75.625" style="2" customWidth="1"/>
    <col min="8708" max="8708" width="26.875" style="2" customWidth="1"/>
    <col min="8709" max="8709" width="29.125" style="2" customWidth="1"/>
    <col min="8710" max="8710" width="28.125" style="2" customWidth="1"/>
    <col min="8711" max="8711" width="28.875" style="2" customWidth="1"/>
    <col min="8712" max="8712" width="8.375" style="2"/>
    <col min="8713" max="8713" width="19.5" style="2" customWidth="1"/>
    <col min="8714" max="8960" width="8.375" style="2"/>
    <col min="8961" max="8961" width="52" style="2" customWidth="1"/>
    <col min="8962" max="8962" width="55.375" style="2" customWidth="1"/>
    <col min="8963" max="8963" width="75.625" style="2" customWidth="1"/>
    <col min="8964" max="8964" width="26.875" style="2" customWidth="1"/>
    <col min="8965" max="8965" width="29.125" style="2" customWidth="1"/>
    <col min="8966" max="8966" width="28.125" style="2" customWidth="1"/>
    <col min="8967" max="8967" width="28.875" style="2" customWidth="1"/>
    <col min="8968" max="8968" width="8.375" style="2"/>
    <col min="8969" max="8969" width="19.5" style="2" customWidth="1"/>
    <col min="8970" max="9216" width="8.375" style="2"/>
    <col min="9217" max="9217" width="52" style="2" customWidth="1"/>
    <col min="9218" max="9218" width="55.375" style="2" customWidth="1"/>
    <col min="9219" max="9219" width="75.625" style="2" customWidth="1"/>
    <col min="9220" max="9220" width="26.875" style="2" customWidth="1"/>
    <col min="9221" max="9221" width="29.125" style="2" customWidth="1"/>
    <col min="9222" max="9222" width="28.125" style="2" customWidth="1"/>
    <col min="9223" max="9223" width="28.875" style="2" customWidth="1"/>
    <col min="9224" max="9224" width="8.375" style="2"/>
    <col min="9225" max="9225" width="19.5" style="2" customWidth="1"/>
    <col min="9226" max="9472" width="8.375" style="2"/>
    <col min="9473" max="9473" width="52" style="2" customWidth="1"/>
    <col min="9474" max="9474" width="55.375" style="2" customWidth="1"/>
    <col min="9475" max="9475" width="75.625" style="2" customWidth="1"/>
    <col min="9476" max="9476" width="26.875" style="2" customWidth="1"/>
    <col min="9477" max="9477" width="29.125" style="2" customWidth="1"/>
    <col min="9478" max="9478" width="28.125" style="2" customWidth="1"/>
    <col min="9479" max="9479" width="28.875" style="2" customWidth="1"/>
    <col min="9480" max="9480" width="8.375" style="2"/>
    <col min="9481" max="9481" width="19.5" style="2" customWidth="1"/>
    <col min="9482" max="9728" width="8.375" style="2"/>
    <col min="9729" max="9729" width="52" style="2" customWidth="1"/>
    <col min="9730" max="9730" width="55.375" style="2" customWidth="1"/>
    <col min="9731" max="9731" width="75.625" style="2" customWidth="1"/>
    <col min="9732" max="9732" width="26.875" style="2" customWidth="1"/>
    <col min="9733" max="9733" width="29.125" style="2" customWidth="1"/>
    <col min="9734" max="9734" width="28.125" style="2" customWidth="1"/>
    <col min="9735" max="9735" width="28.875" style="2" customWidth="1"/>
    <col min="9736" max="9736" width="8.375" style="2"/>
    <col min="9737" max="9737" width="19.5" style="2" customWidth="1"/>
    <col min="9738" max="9984" width="8.375" style="2"/>
    <col min="9985" max="9985" width="52" style="2" customWidth="1"/>
    <col min="9986" max="9986" width="55.375" style="2" customWidth="1"/>
    <col min="9987" max="9987" width="75.625" style="2" customWidth="1"/>
    <col min="9988" max="9988" width="26.875" style="2" customWidth="1"/>
    <col min="9989" max="9989" width="29.125" style="2" customWidth="1"/>
    <col min="9990" max="9990" width="28.125" style="2" customWidth="1"/>
    <col min="9991" max="9991" width="28.875" style="2" customWidth="1"/>
    <col min="9992" max="9992" width="8.375" style="2"/>
    <col min="9993" max="9993" width="19.5" style="2" customWidth="1"/>
    <col min="9994" max="10240" width="8.375" style="2"/>
    <col min="10241" max="10241" width="52" style="2" customWidth="1"/>
    <col min="10242" max="10242" width="55.375" style="2" customWidth="1"/>
    <col min="10243" max="10243" width="75.625" style="2" customWidth="1"/>
    <col min="10244" max="10244" width="26.875" style="2" customWidth="1"/>
    <col min="10245" max="10245" width="29.125" style="2" customWidth="1"/>
    <col min="10246" max="10246" width="28.125" style="2" customWidth="1"/>
    <col min="10247" max="10247" width="28.875" style="2" customWidth="1"/>
    <col min="10248" max="10248" width="8.375" style="2"/>
    <col min="10249" max="10249" width="19.5" style="2" customWidth="1"/>
    <col min="10250" max="10496" width="8.375" style="2"/>
    <col min="10497" max="10497" width="52" style="2" customWidth="1"/>
    <col min="10498" max="10498" width="55.375" style="2" customWidth="1"/>
    <col min="10499" max="10499" width="75.625" style="2" customWidth="1"/>
    <col min="10500" max="10500" width="26.875" style="2" customWidth="1"/>
    <col min="10501" max="10501" width="29.125" style="2" customWidth="1"/>
    <col min="10502" max="10502" width="28.125" style="2" customWidth="1"/>
    <col min="10503" max="10503" width="28.875" style="2" customWidth="1"/>
    <col min="10504" max="10504" width="8.375" style="2"/>
    <col min="10505" max="10505" width="19.5" style="2" customWidth="1"/>
    <col min="10506" max="10752" width="8.375" style="2"/>
    <col min="10753" max="10753" width="52" style="2" customWidth="1"/>
    <col min="10754" max="10754" width="55.375" style="2" customWidth="1"/>
    <col min="10755" max="10755" width="75.625" style="2" customWidth="1"/>
    <col min="10756" max="10756" width="26.875" style="2" customWidth="1"/>
    <col min="10757" max="10757" width="29.125" style="2" customWidth="1"/>
    <col min="10758" max="10758" width="28.125" style="2" customWidth="1"/>
    <col min="10759" max="10759" width="28.875" style="2" customWidth="1"/>
    <col min="10760" max="10760" width="8.375" style="2"/>
    <col min="10761" max="10761" width="19.5" style="2" customWidth="1"/>
    <col min="10762" max="11008" width="8.375" style="2"/>
    <col min="11009" max="11009" width="52" style="2" customWidth="1"/>
    <col min="11010" max="11010" width="55.375" style="2" customWidth="1"/>
    <col min="11011" max="11011" width="75.625" style="2" customWidth="1"/>
    <col min="11012" max="11012" width="26.875" style="2" customWidth="1"/>
    <col min="11013" max="11013" width="29.125" style="2" customWidth="1"/>
    <col min="11014" max="11014" width="28.125" style="2" customWidth="1"/>
    <col min="11015" max="11015" width="28.875" style="2" customWidth="1"/>
    <col min="11016" max="11016" width="8.375" style="2"/>
    <col min="11017" max="11017" width="19.5" style="2" customWidth="1"/>
    <col min="11018" max="11264" width="8.375" style="2"/>
    <col min="11265" max="11265" width="52" style="2" customWidth="1"/>
    <col min="11266" max="11266" width="55.375" style="2" customWidth="1"/>
    <col min="11267" max="11267" width="75.625" style="2" customWidth="1"/>
    <col min="11268" max="11268" width="26.875" style="2" customWidth="1"/>
    <col min="11269" max="11269" width="29.125" style="2" customWidth="1"/>
    <col min="11270" max="11270" width="28.125" style="2" customWidth="1"/>
    <col min="11271" max="11271" width="28.875" style="2" customWidth="1"/>
    <col min="11272" max="11272" width="8.375" style="2"/>
    <col min="11273" max="11273" width="19.5" style="2" customWidth="1"/>
    <col min="11274" max="11520" width="8.375" style="2"/>
    <col min="11521" max="11521" width="52" style="2" customWidth="1"/>
    <col min="11522" max="11522" width="55.375" style="2" customWidth="1"/>
    <col min="11523" max="11523" width="75.625" style="2" customWidth="1"/>
    <col min="11524" max="11524" width="26.875" style="2" customWidth="1"/>
    <col min="11525" max="11525" width="29.125" style="2" customWidth="1"/>
    <col min="11526" max="11526" width="28.125" style="2" customWidth="1"/>
    <col min="11527" max="11527" width="28.875" style="2" customWidth="1"/>
    <col min="11528" max="11528" width="8.375" style="2"/>
    <col min="11529" max="11529" width="19.5" style="2" customWidth="1"/>
    <col min="11530" max="11776" width="8.375" style="2"/>
    <col min="11777" max="11777" width="52" style="2" customWidth="1"/>
    <col min="11778" max="11778" width="55.375" style="2" customWidth="1"/>
    <col min="11779" max="11779" width="75.625" style="2" customWidth="1"/>
    <col min="11780" max="11780" width="26.875" style="2" customWidth="1"/>
    <col min="11781" max="11781" width="29.125" style="2" customWidth="1"/>
    <col min="11782" max="11782" width="28.125" style="2" customWidth="1"/>
    <col min="11783" max="11783" width="28.875" style="2" customWidth="1"/>
    <col min="11784" max="11784" width="8.375" style="2"/>
    <col min="11785" max="11785" width="19.5" style="2" customWidth="1"/>
    <col min="11786" max="12032" width="8.375" style="2"/>
    <col min="12033" max="12033" width="52" style="2" customWidth="1"/>
    <col min="12034" max="12034" width="55.375" style="2" customWidth="1"/>
    <col min="12035" max="12035" width="75.625" style="2" customWidth="1"/>
    <col min="12036" max="12036" width="26.875" style="2" customWidth="1"/>
    <col min="12037" max="12037" width="29.125" style="2" customWidth="1"/>
    <col min="12038" max="12038" width="28.125" style="2" customWidth="1"/>
    <col min="12039" max="12039" width="28.875" style="2" customWidth="1"/>
    <col min="12040" max="12040" width="8.375" style="2"/>
    <col min="12041" max="12041" width="19.5" style="2" customWidth="1"/>
    <col min="12042" max="12288" width="8.375" style="2"/>
    <col min="12289" max="12289" width="52" style="2" customWidth="1"/>
    <col min="12290" max="12290" width="55.375" style="2" customWidth="1"/>
    <col min="12291" max="12291" width="75.625" style="2" customWidth="1"/>
    <col min="12292" max="12292" width="26.875" style="2" customWidth="1"/>
    <col min="12293" max="12293" width="29.125" style="2" customWidth="1"/>
    <col min="12294" max="12294" width="28.125" style="2" customWidth="1"/>
    <col min="12295" max="12295" width="28.875" style="2" customWidth="1"/>
    <col min="12296" max="12296" width="8.375" style="2"/>
    <col min="12297" max="12297" width="19.5" style="2" customWidth="1"/>
    <col min="12298" max="12544" width="8.375" style="2"/>
    <col min="12545" max="12545" width="52" style="2" customWidth="1"/>
    <col min="12546" max="12546" width="55.375" style="2" customWidth="1"/>
    <col min="12547" max="12547" width="75.625" style="2" customWidth="1"/>
    <col min="12548" max="12548" width="26.875" style="2" customWidth="1"/>
    <col min="12549" max="12549" width="29.125" style="2" customWidth="1"/>
    <col min="12550" max="12550" width="28.125" style="2" customWidth="1"/>
    <col min="12551" max="12551" width="28.875" style="2" customWidth="1"/>
    <col min="12552" max="12552" width="8.375" style="2"/>
    <col min="12553" max="12553" width="19.5" style="2" customWidth="1"/>
    <col min="12554" max="12800" width="8.375" style="2"/>
    <col min="12801" max="12801" width="52" style="2" customWidth="1"/>
    <col min="12802" max="12802" width="55.375" style="2" customWidth="1"/>
    <col min="12803" max="12803" width="75.625" style="2" customWidth="1"/>
    <col min="12804" max="12804" width="26.875" style="2" customWidth="1"/>
    <col min="12805" max="12805" width="29.125" style="2" customWidth="1"/>
    <col min="12806" max="12806" width="28.125" style="2" customWidth="1"/>
    <col min="12807" max="12807" width="28.875" style="2" customWidth="1"/>
    <col min="12808" max="12808" width="8.375" style="2"/>
    <col min="12809" max="12809" width="19.5" style="2" customWidth="1"/>
    <col min="12810" max="13056" width="8.375" style="2"/>
    <col min="13057" max="13057" width="52" style="2" customWidth="1"/>
    <col min="13058" max="13058" width="55.375" style="2" customWidth="1"/>
    <col min="13059" max="13059" width="75.625" style="2" customWidth="1"/>
    <col min="13060" max="13060" width="26.875" style="2" customWidth="1"/>
    <col min="13061" max="13061" width="29.125" style="2" customWidth="1"/>
    <col min="13062" max="13062" width="28.125" style="2" customWidth="1"/>
    <col min="13063" max="13063" width="28.875" style="2" customWidth="1"/>
    <col min="13064" max="13064" width="8.375" style="2"/>
    <col min="13065" max="13065" width="19.5" style="2" customWidth="1"/>
    <col min="13066" max="13312" width="8.375" style="2"/>
    <col min="13313" max="13313" width="52" style="2" customWidth="1"/>
    <col min="13314" max="13314" width="55.375" style="2" customWidth="1"/>
    <col min="13315" max="13315" width="75.625" style="2" customWidth="1"/>
    <col min="13316" max="13316" width="26.875" style="2" customWidth="1"/>
    <col min="13317" max="13317" width="29.125" style="2" customWidth="1"/>
    <col min="13318" max="13318" width="28.125" style="2" customWidth="1"/>
    <col min="13319" max="13319" width="28.875" style="2" customWidth="1"/>
    <col min="13320" max="13320" width="8.375" style="2"/>
    <col min="13321" max="13321" width="19.5" style="2" customWidth="1"/>
    <col min="13322" max="13568" width="8.375" style="2"/>
    <col min="13569" max="13569" width="52" style="2" customWidth="1"/>
    <col min="13570" max="13570" width="55.375" style="2" customWidth="1"/>
    <col min="13571" max="13571" width="75.625" style="2" customWidth="1"/>
    <col min="13572" max="13572" width="26.875" style="2" customWidth="1"/>
    <col min="13573" max="13573" width="29.125" style="2" customWidth="1"/>
    <col min="13574" max="13574" width="28.125" style="2" customWidth="1"/>
    <col min="13575" max="13575" width="28.875" style="2" customWidth="1"/>
    <col min="13576" max="13576" width="8.375" style="2"/>
    <col min="13577" max="13577" width="19.5" style="2" customWidth="1"/>
    <col min="13578" max="13824" width="8.375" style="2"/>
    <col min="13825" max="13825" width="52" style="2" customWidth="1"/>
    <col min="13826" max="13826" width="55.375" style="2" customWidth="1"/>
    <col min="13827" max="13827" width="75.625" style="2" customWidth="1"/>
    <col min="13828" max="13828" width="26.875" style="2" customWidth="1"/>
    <col min="13829" max="13829" width="29.125" style="2" customWidth="1"/>
    <col min="13830" max="13830" width="28.125" style="2" customWidth="1"/>
    <col min="13831" max="13831" width="28.875" style="2" customWidth="1"/>
    <col min="13832" max="13832" width="8.375" style="2"/>
    <col min="13833" max="13833" width="19.5" style="2" customWidth="1"/>
    <col min="13834" max="14080" width="8.375" style="2"/>
    <col min="14081" max="14081" width="52" style="2" customWidth="1"/>
    <col min="14082" max="14082" width="55.375" style="2" customWidth="1"/>
    <col min="14083" max="14083" width="75.625" style="2" customWidth="1"/>
    <col min="14084" max="14084" width="26.875" style="2" customWidth="1"/>
    <col min="14085" max="14085" width="29.125" style="2" customWidth="1"/>
    <col min="14086" max="14086" width="28.125" style="2" customWidth="1"/>
    <col min="14087" max="14087" width="28.875" style="2" customWidth="1"/>
    <col min="14088" max="14088" width="8.375" style="2"/>
    <col min="14089" max="14089" width="19.5" style="2" customWidth="1"/>
    <col min="14090" max="14336" width="8.375" style="2"/>
    <col min="14337" max="14337" width="52" style="2" customWidth="1"/>
    <col min="14338" max="14338" width="55.375" style="2" customWidth="1"/>
    <col min="14339" max="14339" width="75.625" style="2" customWidth="1"/>
    <col min="14340" max="14340" width="26.875" style="2" customWidth="1"/>
    <col min="14341" max="14341" width="29.125" style="2" customWidth="1"/>
    <col min="14342" max="14342" width="28.125" style="2" customWidth="1"/>
    <col min="14343" max="14343" width="28.875" style="2" customWidth="1"/>
    <col min="14344" max="14344" width="8.375" style="2"/>
    <col min="14345" max="14345" width="19.5" style="2" customWidth="1"/>
    <col min="14346" max="14592" width="8.375" style="2"/>
    <col min="14593" max="14593" width="52" style="2" customWidth="1"/>
    <col min="14594" max="14594" width="55.375" style="2" customWidth="1"/>
    <col min="14595" max="14595" width="75.625" style="2" customWidth="1"/>
    <col min="14596" max="14596" width="26.875" style="2" customWidth="1"/>
    <col min="14597" max="14597" width="29.125" style="2" customWidth="1"/>
    <col min="14598" max="14598" width="28.125" style="2" customWidth="1"/>
    <col min="14599" max="14599" width="28.875" style="2" customWidth="1"/>
    <col min="14600" max="14600" width="8.375" style="2"/>
    <col min="14601" max="14601" width="19.5" style="2" customWidth="1"/>
    <col min="14602" max="14848" width="8.375" style="2"/>
    <col min="14849" max="14849" width="52" style="2" customWidth="1"/>
    <col min="14850" max="14850" width="55.375" style="2" customWidth="1"/>
    <col min="14851" max="14851" width="75.625" style="2" customWidth="1"/>
    <col min="14852" max="14852" width="26.875" style="2" customWidth="1"/>
    <col min="14853" max="14853" width="29.125" style="2" customWidth="1"/>
    <col min="14854" max="14854" width="28.125" style="2" customWidth="1"/>
    <col min="14855" max="14855" width="28.875" style="2" customWidth="1"/>
    <col min="14856" max="14856" width="8.375" style="2"/>
    <col min="14857" max="14857" width="19.5" style="2" customWidth="1"/>
    <col min="14858" max="15104" width="8.375" style="2"/>
    <col min="15105" max="15105" width="52" style="2" customWidth="1"/>
    <col min="15106" max="15106" width="55.375" style="2" customWidth="1"/>
    <col min="15107" max="15107" width="75.625" style="2" customWidth="1"/>
    <col min="15108" max="15108" width="26.875" style="2" customWidth="1"/>
    <col min="15109" max="15109" width="29.125" style="2" customWidth="1"/>
    <col min="15110" max="15110" width="28.125" style="2" customWidth="1"/>
    <col min="15111" max="15111" width="28.875" style="2" customWidth="1"/>
    <col min="15112" max="15112" width="8.375" style="2"/>
    <col min="15113" max="15113" width="19.5" style="2" customWidth="1"/>
    <col min="15114" max="15360" width="8.375" style="2"/>
    <col min="15361" max="15361" width="52" style="2" customWidth="1"/>
    <col min="15362" max="15362" width="55.375" style="2" customWidth="1"/>
    <col min="15363" max="15363" width="75.625" style="2" customWidth="1"/>
    <col min="15364" max="15364" width="26.875" style="2" customWidth="1"/>
    <col min="15365" max="15365" width="29.125" style="2" customWidth="1"/>
    <col min="15366" max="15366" width="28.125" style="2" customWidth="1"/>
    <col min="15367" max="15367" width="28.875" style="2" customWidth="1"/>
    <col min="15368" max="15368" width="8.375" style="2"/>
    <col min="15369" max="15369" width="19.5" style="2" customWidth="1"/>
    <col min="15370" max="15616" width="8.375" style="2"/>
    <col min="15617" max="15617" width="52" style="2" customWidth="1"/>
    <col min="15618" max="15618" width="55.375" style="2" customWidth="1"/>
    <col min="15619" max="15619" width="75.625" style="2" customWidth="1"/>
    <col min="15620" max="15620" width="26.875" style="2" customWidth="1"/>
    <col min="15621" max="15621" width="29.125" style="2" customWidth="1"/>
    <col min="15622" max="15622" width="28.125" style="2" customWidth="1"/>
    <col min="15623" max="15623" width="28.875" style="2" customWidth="1"/>
    <col min="15624" max="15624" width="8.375" style="2"/>
    <col min="15625" max="15625" width="19.5" style="2" customWidth="1"/>
    <col min="15626" max="15872" width="8.375" style="2"/>
    <col min="15873" max="15873" width="52" style="2" customWidth="1"/>
    <col min="15874" max="15874" width="55.375" style="2" customWidth="1"/>
    <col min="15875" max="15875" width="75.625" style="2" customWidth="1"/>
    <col min="15876" max="15876" width="26.875" style="2" customWidth="1"/>
    <col min="15877" max="15877" width="29.125" style="2" customWidth="1"/>
    <col min="15878" max="15878" width="28.125" style="2" customWidth="1"/>
    <col min="15879" max="15879" width="28.875" style="2" customWidth="1"/>
    <col min="15880" max="15880" width="8.375" style="2"/>
    <col min="15881" max="15881" width="19.5" style="2" customWidth="1"/>
    <col min="15882" max="16128" width="8.375" style="2"/>
    <col min="16129" max="16129" width="52" style="2" customWidth="1"/>
    <col min="16130" max="16130" width="55.375" style="2" customWidth="1"/>
    <col min="16131" max="16131" width="75.625" style="2" customWidth="1"/>
    <col min="16132" max="16132" width="26.875" style="2" customWidth="1"/>
    <col min="16133" max="16133" width="29.125" style="2" customWidth="1"/>
    <col min="16134" max="16134" width="28.125" style="2" customWidth="1"/>
    <col min="16135" max="16135" width="28.875" style="2" customWidth="1"/>
    <col min="16136" max="16136" width="8.375" style="2"/>
    <col min="16137" max="16137" width="19.5" style="2" customWidth="1"/>
    <col min="16138" max="16384" width="8.375" style="2"/>
  </cols>
  <sheetData>
    <row r="1" spans="1:7" ht="45" customHeight="1" x14ac:dyDescent="0.45">
      <c r="A1" s="1" t="s">
        <v>48</v>
      </c>
    </row>
    <row r="2" spans="1:7" ht="45" customHeight="1" x14ac:dyDescent="0.45">
      <c r="A2" s="1" t="s">
        <v>0</v>
      </c>
      <c r="B2" s="2" t="s">
        <v>49</v>
      </c>
    </row>
    <row r="3" spans="1:7" ht="45" customHeight="1" x14ac:dyDescent="0.45">
      <c r="A3" s="1" t="s">
        <v>1</v>
      </c>
      <c r="B3" s="52" t="s">
        <v>47</v>
      </c>
    </row>
    <row r="4" spans="1:7" ht="45" customHeight="1" x14ac:dyDescent="0.45">
      <c r="A4" s="1" t="s">
        <v>2</v>
      </c>
      <c r="B4" s="53">
        <v>38</v>
      </c>
    </row>
    <row r="5" spans="1:7" ht="45" customHeight="1" x14ac:dyDescent="0.45">
      <c r="A5" s="1" t="s">
        <v>3</v>
      </c>
      <c r="B5" s="4" t="s">
        <v>44</v>
      </c>
    </row>
    <row r="6" spans="1:7" ht="45" customHeight="1" x14ac:dyDescent="0.45">
      <c r="A6" s="1" t="s">
        <v>4</v>
      </c>
      <c r="B6" s="4" t="s">
        <v>43</v>
      </c>
    </row>
    <row r="7" spans="1:7" ht="45" customHeight="1" thickBot="1" x14ac:dyDescent="0.5">
      <c r="A7" s="5"/>
      <c r="B7" s="6"/>
    </row>
    <row r="8" spans="1:7" ht="45" customHeight="1" x14ac:dyDescent="0.45">
      <c r="A8" s="7" t="s">
        <v>5</v>
      </c>
      <c r="B8" s="8" t="s">
        <v>6</v>
      </c>
      <c r="C8" s="9"/>
      <c r="D8" s="10"/>
      <c r="E8" s="10"/>
      <c r="F8" s="10"/>
      <c r="G8" s="11"/>
    </row>
    <row r="9" spans="1:7" ht="66" x14ac:dyDescent="0.25">
      <c r="A9" s="12" t="s">
        <v>7</v>
      </c>
      <c r="B9" s="13" t="s">
        <v>8</v>
      </c>
      <c r="C9" s="13" t="s">
        <v>9</v>
      </c>
      <c r="D9" s="14" t="s">
        <v>10</v>
      </c>
      <c r="E9" s="14" t="s">
        <v>11</v>
      </c>
      <c r="F9" s="14" t="s">
        <v>12</v>
      </c>
      <c r="G9" s="15" t="s">
        <v>13</v>
      </c>
    </row>
    <row r="10" spans="1:7" ht="45" customHeight="1" x14ac:dyDescent="0.45">
      <c r="A10" s="58"/>
      <c r="B10" s="16" t="s">
        <v>14</v>
      </c>
      <c r="C10" s="17"/>
      <c r="D10" s="18"/>
      <c r="E10" s="19"/>
      <c r="F10" s="19"/>
      <c r="G10" s="20">
        <f>D10*E10*F10</f>
        <v>0</v>
      </c>
    </row>
    <row r="11" spans="1:7" ht="45" customHeight="1" x14ac:dyDescent="0.45">
      <c r="A11" s="58"/>
      <c r="B11" s="16" t="s">
        <v>15</v>
      </c>
      <c r="C11" s="17"/>
      <c r="D11" s="18"/>
      <c r="E11" s="19"/>
      <c r="F11" s="19"/>
      <c r="G11" s="20">
        <f>D11*E11*F11</f>
        <v>0</v>
      </c>
    </row>
    <row r="12" spans="1:7" s="5" customFormat="1" ht="45" customHeight="1" x14ac:dyDescent="0.45">
      <c r="A12" s="59"/>
      <c r="B12" s="21" t="s">
        <v>16</v>
      </c>
      <c r="C12" s="22"/>
      <c r="D12" s="23"/>
      <c r="E12" s="23"/>
      <c r="F12" s="23"/>
      <c r="G12" s="24">
        <f>SUM(G10:G11)</f>
        <v>0</v>
      </c>
    </row>
    <row r="13" spans="1:7" ht="45" customHeight="1" x14ac:dyDescent="0.45">
      <c r="A13" s="60" t="s">
        <v>17</v>
      </c>
      <c r="B13" s="16" t="s">
        <v>18</v>
      </c>
      <c r="C13" s="25"/>
      <c r="D13" s="18">
        <v>750</v>
      </c>
      <c r="E13" s="19"/>
      <c r="F13" s="19"/>
      <c r="G13" s="20">
        <f>D13*E13*F13</f>
        <v>0</v>
      </c>
    </row>
    <row r="14" spans="1:7" ht="45" customHeight="1" x14ac:dyDescent="0.45">
      <c r="A14" s="58"/>
      <c r="B14" s="16" t="s">
        <v>19</v>
      </c>
      <c r="C14" s="25"/>
      <c r="D14" s="26">
        <v>800</v>
      </c>
      <c r="E14" s="27"/>
      <c r="F14" s="27"/>
      <c r="G14" s="20">
        <f>D14*E14*F14</f>
        <v>0</v>
      </c>
    </row>
    <row r="15" spans="1:7" s="5" customFormat="1" ht="45" customHeight="1" x14ac:dyDescent="0.25">
      <c r="A15" s="59"/>
      <c r="B15" s="22" t="s">
        <v>20</v>
      </c>
      <c r="C15" s="28"/>
      <c r="D15" s="23"/>
      <c r="E15" s="29"/>
      <c r="F15" s="29"/>
      <c r="G15" s="24">
        <f>SUM(G13:G14)</f>
        <v>0</v>
      </c>
    </row>
    <row r="16" spans="1:7" ht="87.95" customHeight="1" x14ac:dyDescent="0.25">
      <c r="A16" s="58" t="s">
        <v>21</v>
      </c>
      <c r="B16" s="30" t="s">
        <v>22</v>
      </c>
      <c r="C16" s="31" t="s">
        <v>46</v>
      </c>
      <c r="D16" s="32">
        <v>4000</v>
      </c>
      <c r="E16" s="33">
        <v>1</v>
      </c>
      <c r="F16" s="33">
        <v>1</v>
      </c>
      <c r="G16" s="34">
        <f>D16*E16*F16</f>
        <v>4000</v>
      </c>
    </row>
    <row r="17" spans="1:7" ht="87.95" customHeight="1" x14ac:dyDescent="0.25">
      <c r="A17" s="58"/>
      <c r="B17" s="30"/>
      <c r="C17" s="31"/>
      <c r="D17" s="32"/>
      <c r="E17" s="33"/>
      <c r="F17" s="33"/>
      <c r="G17" s="34">
        <f>D17*E17*F17</f>
        <v>0</v>
      </c>
    </row>
    <row r="18" spans="1:7" s="5" customFormat="1" ht="45" customHeight="1" x14ac:dyDescent="0.25">
      <c r="A18" s="59"/>
      <c r="B18" s="22" t="s">
        <v>23</v>
      </c>
      <c r="C18" s="35"/>
      <c r="D18" s="36"/>
      <c r="E18" s="37"/>
      <c r="F18" s="37"/>
      <c r="G18" s="24">
        <f>SUM(G16:G17)</f>
        <v>4000</v>
      </c>
    </row>
    <row r="19" spans="1:7" ht="45" customHeight="1" x14ac:dyDescent="0.25">
      <c r="A19" s="60" t="s">
        <v>24</v>
      </c>
      <c r="B19" s="30" t="s">
        <v>25</v>
      </c>
      <c r="C19" s="38" t="s">
        <v>51</v>
      </c>
      <c r="D19" s="39">
        <v>68</v>
      </c>
      <c r="E19" s="40">
        <v>30</v>
      </c>
      <c r="F19" s="40">
        <v>1</v>
      </c>
      <c r="G19" s="20">
        <f>D19*E19*F19</f>
        <v>2040</v>
      </c>
    </row>
    <row r="20" spans="1:7" ht="45" customHeight="1" x14ac:dyDescent="0.25">
      <c r="A20" s="58"/>
      <c r="B20" s="30" t="s">
        <v>25</v>
      </c>
      <c r="C20" s="38"/>
      <c r="D20" s="39"/>
      <c r="E20" s="40"/>
      <c r="F20" s="40"/>
      <c r="G20" s="20">
        <f>D20*E20*F20</f>
        <v>0</v>
      </c>
    </row>
    <row r="21" spans="1:7" ht="45" customHeight="1" x14ac:dyDescent="0.25">
      <c r="A21" s="58"/>
      <c r="B21" s="30" t="s">
        <v>25</v>
      </c>
      <c r="C21" s="38"/>
      <c r="D21" s="39"/>
      <c r="E21" s="40"/>
      <c r="F21" s="40"/>
      <c r="G21" s="20">
        <f>D21*E21*F21</f>
        <v>0</v>
      </c>
    </row>
    <row r="22" spans="1:7" ht="45" customHeight="1" x14ac:dyDescent="0.45">
      <c r="A22" s="58"/>
      <c r="B22" s="16" t="s">
        <v>26</v>
      </c>
      <c r="C22" s="38" t="s">
        <v>52</v>
      </c>
      <c r="D22" s="39">
        <v>198</v>
      </c>
      <c r="E22" s="40">
        <v>30</v>
      </c>
      <c r="F22" s="40">
        <v>1</v>
      </c>
      <c r="G22" s="20">
        <f t="shared" ref="G22:G23" si="0">D22*E22*F22</f>
        <v>5940</v>
      </c>
    </row>
    <row r="23" spans="1:7" ht="45" customHeight="1" x14ac:dyDescent="0.45">
      <c r="A23" s="58"/>
      <c r="B23" s="16" t="s">
        <v>27</v>
      </c>
      <c r="C23" s="25"/>
      <c r="D23" s="39"/>
      <c r="E23" s="40"/>
      <c r="F23" s="40"/>
      <c r="G23" s="20">
        <f t="shared" si="0"/>
        <v>0</v>
      </c>
    </row>
    <row r="24" spans="1:7" s="5" customFormat="1" ht="45" customHeight="1" x14ac:dyDescent="0.25">
      <c r="A24" s="59"/>
      <c r="B24" s="22" t="s">
        <v>28</v>
      </c>
      <c r="C24" s="22"/>
      <c r="D24" s="41"/>
      <c r="E24" s="41"/>
      <c r="F24" s="41"/>
      <c r="G24" s="24">
        <f>SUM(G19:G23)</f>
        <v>7980</v>
      </c>
    </row>
    <row r="25" spans="1:7" ht="45" customHeight="1" x14ac:dyDescent="0.25">
      <c r="A25" s="60" t="s">
        <v>29</v>
      </c>
      <c r="B25" s="30" t="s">
        <v>30</v>
      </c>
      <c r="C25" s="25"/>
      <c r="D25" s="39">
        <v>200</v>
      </c>
      <c r="E25" s="40">
        <v>38</v>
      </c>
      <c r="F25" s="40">
        <v>1</v>
      </c>
      <c r="G25" s="20">
        <f>D25*E25*F25</f>
        <v>7600</v>
      </c>
    </row>
    <row r="26" spans="1:7" ht="45" customHeight="1" x14ac:dyDescent="0.25">
      <c r="A26" s="58"/>
      <c r="B26" s="30"/>
      <c r="C26" s="17"/>
      <c r="D26" s="39"/>
      <c r="E26" s="40"/>
      <c r="F26" s="40"/>
      <c r="G26" s="20">
        <f>D26*E26*F26</f>
        <v>0</v>
      </c>
    </row>
    <row r="27" spans="1:7" ht="45" customHeight="1" x14ac:dyDescent="0.25">
      <c r="A27" s="58"/>
      <c r="B27" s="30"/>
      <c r="C27" s="25"/>
      <c r="D27" s="39"/>
      <c r="E27" s="40"/>
      <c r="F27" s="40"/>
      <c r="G27" s="20">
        <f>D27*E27*F27</f>
        <v>0</v>
      </c>
    </row>
    <row r="28" spans="1:7" ht="45" customHeight="1" x14ac:dyDescent="0.25">
      <c r="A28" s="59"/>
      <c r="B28" s="22" t="s">
        <v>31</v>
      </c>
      <c r="C28" s="42"/>
      <c r="D28" s="43"/>
      <c r="E28" s="43"/>
      <c r="F28" s="43"/>
      <c r="G28" s="24">
        <f>SUM(G25:G27)</f>
        <v>7600</v>
      </c>
    </row>
    <row r="29" spans="1:7" ht="45" customHeight="1" x14ac:dyDescent="0.25">
      <c r="A29" s="60" t="s">
        <v>32</v>
      </c>
      <c r="B29" s="30"/>
      <c r="C29" s="17"/>
      <c r="D29" s="39"/>
      <c r="E29" s="40"/>
      <c r="F29" s="40"/>
      <c r="G29" s="20">
        <f>D29*E29*F29</f>
        <v>0</v>
      </c>
    </row>
    <row r="30" spans="1:7" ht="45" customHeight="1" x14ac:dyDescent="0.25">
      <c r="A30" s="58"/>
      <c r="B30" s="30"/>
      <c r="C30" s="17"/>
      <c r="D30" s="39"/>
      <c r="E30" s="40"/>
      <c r="F30" s="40"/>
      <c r="G30" s="20">
        <f t="shared" ref="G30" si="1">D30*E30*F30</f>
        <v>0</v>
      </c>
    </row>
    <row r="31" spans="1:7" ht="45" customHeight="1" x14ac:dyDescent="0.25">
      <c r="A31" s="58"/>
      <c r="B31" s="30"/>
      <c r="C31" s="17"/>
      <c r="D31" s="39"/>
      <c r="E31" s="40"/>
      <c r="F31" s="40"/>
      <c r="G31" s="20">
        <f>D31*E31*F31</f>
        <v>0</v>
      </c>
    </row>
    <row r="32" spans="1:7" ht="45" customHeight="1" x14ac:dyDescent="0.25">
      <c r="A32" s="59"/>
      <c r="B32" s="22" t="s">
        <v>33</v>
      </c>
      <c r="C32" s="42"/>
      <c r="D32" s="43"/>
      <c r="E32" s="43"/>
      <c r="F32" s="43"/>
      <c r="G32" s="24">
        <f>SUM(G29:G31)</f>
        <v>0</v>
      </c>
    </row>
    <row r="33" spans="1:9" ht="45" customHeight="1" x14ac:dyDescent="0.25">
      <c r="A33" s="54"/>
      <c r="B33" s="30"/>
      <c r="C33" s="44"/>
      <c r="D33" s="18"/>
      <c r="E33" s="19"/>
      <c r="F33" s="19"/>
      <c r="G33" s="20">
        <f>D33*E33*F33</f>
        <v>0</v>
      </c>
    </row>
    <row r="34" spans="1:9" ht="45" customHeight="1" x14ac:dyDescent="0.25">
      <c r="A34" s="54"/>
      <c r="B34" s="17"/>
      <c r="C34" s="17"/>
      <c r="D34" s="18"/>
      <c r="E34" s="19"/>
      <c r="F34" s="19"/>
      <c r="G34" s="20">
        <f>D34*E34*F34</f>
        <v>0</v>
      </c>
    </row>
    <row r="35" spans="1:9" s="5" customFormat="1" ht="45" customHeight="1" x14ac:dyDescent="0.25">
      <c r="A35" s="45"/>
      <c r="B35" s="22" t="s">
        <v>34</v>
      </c>
      <c r="C35" s="22"/>
      <c r="D35" s="23"/>
      <c r="E35" s="23"/>
      <c r="F35" s="23"/>
      <c r="G35" s="24">
        <f>SUM(G33:G34)</f>
        <v>0</v>
      </c>
    </row>
    <row r="36" spans="1:9" ht="45" customHeight="1" x14ac:dyDescent="0.45">
      <c r="A36" s="46" t="s">
        <v>35</v>
      </c>
      <c r="B36" s="30" t="s">
        <v>36</v>
      </c>
      <c r="C36" s="17" t="s">
        <v>41</v>
      </c>
      <c r="D36" s="18">
        <v>500</v>
      </c>
      <c r="E36" s="19">
        <v>1</v>
      </c>
      <c r="F36" s="19">
        <v>1</v>
      </c>
      <c r="G36" s="20">
        <f>D36*E36*F36</f>
        <v>500</v>
      </c>
    </row>
    <row r="37" spans="1:9" ht="45" customHeight="1" x14ac:dyDescent="0.45">
      <c r="A37" s="46"/>
      <c r="B37" s="30"/>
      <c r="C37" s="17"/>
      <c r="D37" s="18"/>
      <c r="E37" s="19"/>
      <c r="F37" s="19"/>
      <c r="G37" s="20">
        <f>D37*E37*F37</f>
        <v>0</v>
      </c>
    </row>
    <row r="38" spans="1:9" ht="45" customHeight="1" x14ac:dyDescent="0.45">
      <c r="A38" s="46"/>
      <c r="B38" s="30" t="s">
        <v>42</v>
      </c>
      <c r="C38" s="17" t="s">
        <v>50</v>
      </c>
      <c r="D38" s="18">
        <v>750</v>
      </c>
      <c r="E38" s="19">
        <v>1</v>
      </c>
      <c r="F38" s="19">
        <v>1</v>
      </c>
      <c r="G38" s="20">
        <f>D38*E38*F38</f>
        <v>750</v>
      </c>
    </row>
    <row r="39" spans="1:9" ht="45" customHeight="1" x14ac:dyDescent="0.45">
      <c r="A39" s="46"/>
      <c r="B39" s="22" t="s">
        <v>37</v>
      </c>
      <c r="C39" s="22"/>
      <c r="D39" s="23"/>
      <c r="E39" s="23"/>
      <c r="F39" s="23"/>
      <c r="G39" s="24">
        <f>SUM(G36:G38)</f>
        <v>1250</v>
      </c>
    </row>
    <row r="40" spans="1:9" ht="66" x14ac:dyDescent="0.45">
      <c r="A40" s="46" t="s">
        <v>38</v>
      </c>
      <c r="B40" s="30" t="s">
        <v>45</v>
      </c>
      <c r="C40" s="47">
        <f>G39+G35+G32+G28+G24+G18+G15+G12</f>
        <v>20830</v>
      </c>
      <c r="D40" s="48">
        <v>0.08</v>
      </c>
      <c r="E40" s="30"/>
      <c r="F40" s="30"/>
      <c r="G40" s="20">
        <f>C40*D40</f>
        <v>1666.4</v>
      </c>
    </row>
    <row r="41" spans="1:9" ht="45" customHeight="1" x14ac:dyDescent="0.45">
      <c r="A41" s="49" t="s">
        <v>39</v>
      </c>
      <c r="B41" s="16" t="s">
        <v>40</v>
      </c>
      <c r="C41" s="47">
        <f>C40+G40</f>
        <v>22496.400000000001</v>
      </c>
      <c r="D41" s="48">
        <v>0.06</v>
      </c>
      <c r="E41" s="30"/>
      <c r="F41" s="30"/>
      <c r="G41" s="20">
        <f>C41*D41</f>
        <v>1349.7840000000001</v>
      </c>
    </row>
    <row r="42" spans="1:9" ht="45" customHeight="1" thickBot="1" x14ac:dyDescent="0.3">
      <c r="A42" s="55" t="s">
        <v>13</v>
      </c>
      <c r="B42" s="56"/>
      <c r="C42" s="56"/>
      <c r="D42" s="56"/>
      <c r="E42" s="56"/>
      <c r="F42" s="57"/>
      <c r="G42" s="50">
        <f>C41+G41</f>
        <v>23846.184000000001</v>
      </c>
      <c r="I42" s="51"/>
    </row>
  </sheetData>
  <mergeCells count="8">
    <mergeCell ref="A33:A34"/>
    <mergeCell ref="A42:F42"/>
    <mergeCell ref="A10:A12"/>
    <mergeCell ref="A13:A15"/>
    <mergeCell ref="A16:A18"/>
    <mergeCell ref="A19:A24"/>
    <mergeCell ref="A25:A28"/>
    <mergeCell ref="A29:A32"/>
  </mergeCells>
  <phoneticPr fontId="17" type="noConversion"/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用户</cp:lastModifiedBy>
  <cp:lastPrinted>2024-06-11T02:55:34Z</cp:lastPrinted>
  <dcterms:created xsi:type="dcterms:W3CDTF">2023-12-14T07:30:00Z</dcterms:created>
  <dcterms:modified xsi:type="dcterms:W3CDTF">2024-06-19T06:50:05Z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16142B6189BA4A34A29A2C3DE4B924E8_13</vt:lpwstr>
  </property>
  <property fmtid="{D5CDD505-2E9C-101B-9397-08002B2CF9AE}" pid="3" name="KSOProductBuildVer">
    <vt:lpwstr>2052-12.1.0.16929</vt:lpwstr>
  </property>
</Properties>
</file>