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汇总" sheetId="1" r:id="rId1"/>
  </sheets>
  <calcPr calcId="144525"/>
</workbook>
</file>

<file path=xl/calcChain.xml><?xml version="1.0" encoding="utf-8"?>
<calcChain xmlns="http://schemas.openxmlformats.org/spreadsheetml/2006/main">
  <c r="J26" i="1" l="1"/>
  <c r="J23" i="1"/>
  <c r="J24" i="1" s="1"/>
  <c r="J25" i="1" l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 l="1"/>
</calcChain>
</file>

<file path=xl/sharedStrings.xml><?xml version="1.0" encoding="utf-8"?>
<sst xmlns="http://schemas.openxmlformats.org/spreadsheetml/2006/main" count="53" uniqueCount="38">
  <si>
    <t>序号</t>
  </si>
  <si>
    <t>项目</t>
    <phoneticPr fontId="3" type="noConversion"/>
  </si>
  <si>
    <t>单价</t>
  </si>
  <si>
    <t>单位</t>
  </si>
  <si>
    <t>小计</t>
    <phoneticPr fontId="3" type="noConversion"/>
  </si>
  <si>
    <t>备注</t>
    <phoneticPr fontId="3" type="noConversion"/>
  </si>
  <si>
    <t xml:space="preserve">Grand Total </t>
  </si>
  <si>
    <t>客户名称:</t>
  </si>
  <si>
    <t>优  叻  结  算  单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</si>
  <si>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</si>
  <si>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</si>
  <si>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Prepared by:</t>
  </si>
  <si>
    <t>Approved by:</t>
  </si>
  <si>
    <t>2019阿斯利康浙江肺癌筛查车传播项目</t>
    <phoneticPr fontId="3" type="noConversion"/>
  </si>
  <si>
    <t>执行时间：2019年12月19日</t>
    <phoneticPr fontId="3" type="noConversion"/>
  </si>
  <si>
    <t>媒体车马费</t>
    <rPh sb="0" eb="5">
      <t>pu'tong'chan</t>
    </rPh>
    <phoneticPr fontId="3" type="noConversion"/>
  </si>
  <si>
    <t>杭州日报</t>
    <phoneticPr fontId="3" type="noConversion"/>
  </si>
  <si>
    <t>钱江晚报</t>
  </si>
  <si>
    <t>青年时报</t>
  </si>
  <si>
    <t>浙江在线</t>
  </si>
  <si>
    <t>每日商报</t>
  </si>
  <si>
    <t xml:space="preserve">浙江卫视 </t>
  </si>
  <si>
    <t>西湖之声</t>
  </si>
  <si>
    <t>浙江之声</t>
  </si>
  <si>
    <t>浙江老年报</t>
  </si>
  <si>
    <t>杭州一套</t>
  </si>
  <si>
    <t>杭州之声</t>
  </si>
  <si>
    <t xml:space="preserve">明珠频道陈绩 </t>
  </si>
  <si>
    <t>杭州生活频道</t>
  </si>
  <si>
    <t>浙江经视</t>
  </si>
  <si>
    <t>钱江频道</t>
  </si>
  <si>
    <t>浙江科教科（公共新闻）频道</t>
  </si>
  <si>
    <t>媒体</t>
    <phoneticPr fontId="2" type="noConversion"/>
  </si>
  <si>
    <t>元/人</t>
  </si>
  <si>
    <t>人数</t>
    <phoneticPr fontId="3" type="noConversion"/>
  </si>
  <si>
    <t>Sub-total</t>
  </si>
  <si>
    <t>10%服务费</t>
  </si>
  <si>
    <t>3%税金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</si>
</sst>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</numFmts>
  <fonts count="12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4" fillId="2" borderId="0" xfId="0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 wrapText="1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7" fontId="4" fillId="2" borderId="9" xfId="1" applyNumberFormat="1" applyFont="1" applyFill="1" applyBorder="1" applyAlignment="1">
      <alignment vertical="center"/>
    </xf>
    <xf numFmtId="180" fontId="10" fillId="0" borderId="18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7" fillId="2" borderId="19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left" vertical="center"/>
    </xf>
    <xf numFmtId="177" fontId="4" fillId="2" borderId="12" xfId="1" applyNumberFormat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181" fontId="4" fillId="2" borderId="26" xfId="0" applyNumberFormat="1" applyFont="1" applyFill="1" applyBorder="1" applyAlignment="1">
      <alignment vertical="center"/>
    </xf>
    <xf numFmtId="181" fontId="7" fillId="2" borderId="20" xfId="1" applyNumberFormat="1" applyFont="1" applyFill="1" applyBorder="1" applyAlignment="1">
      <alignment horizontal="left" vertical="center"/>
    </xf>
    <xf numFmtId="181" fontId="4" fillId="2" borderId="20" xfId="1" applyNumberFormat="1" applyFont="1" applyFill="1" applyBorder="1" applyAlignment="1">
      <alignment horizontal="left" vertical="center"/>
    </xf>
    <xf numFmtId="181" fontId="4" fillId="2" borderId="13" xfId="1" applyNumberFormat="1" applyFont="1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4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5" borderId="0" xfId="1" applyFont="1" applyFill="1" applyAlignment="1">
      <alignment vertical="center"/>
    </xf>
    <xf numFmtId="0" fontId="8" fillId="0" borderId="15" xfId="1" applyFont="1" applyFill="1" applyBorder="1" applyAlignment="1">
      <alignment horizontal="right" vertical="center"/>
    </xf>
    <xf numFmtId="0" fontId="8" fillId="0" borderId="16" xfId="1" applyFont="1" applyFill="1" applyBorder="1" applyAlignment="1">
      <alignment horizontal="right" vertical="center"/>
    </xf>
    <xf numFmtId="0" fontId="8" fillId="0" borderId="17" xfId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76" fontId="8" fillId="3" borderId="0" xfId="1" applyNumberFormat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177" fontId="4" fillId="3" borderId="30" xfId="1" applyNumberFormat="1" applyFont="1" applyFill="1" applyBorder="1" applyAlignment="1">
      <alignment vertical="center"/>
    </xf>
    <xf numFmtId="177" fontId="4" fillId="3" borderId="30" xfId="1" applyNumberFormat="1" applyFont="1" applyFill="1" applyBorder="1" applyAlignment="1">
      <alignment horizontal="center" vertical="center"/>
    </xf>
    <xf numFmtId="177" fontId="4" fillId="3" borderId="30" xfId="1" applyNumberFormat="1" applyFont="1" applyFill="1" applyBorder="1" applyAlignment="1">
      <alignment horizontal="right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20" xfId="1" applyFont="1" applyFill="1" applyBorder="1" applyAlignment="1">
      <alignment vertical="center"/>
    </xf>
    <xf numFmtId="0" fontId="7" fillId="2" borderId="23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177" fontId="4" fillId="3" borderId="36" xfId="1" applyNumberFormat="1" applyFont="1" applyFill="1" applyBorder="1" applyAlignment="1">
      <alignment vertical="center"/>
    </xf>
    <xf numFmtId="177" fontId="4" fillId="3" borderId="36" xfId="1" applyNumberFormat="1" applyFont="1" applyFill="1" applyBorder="1" applyAlignment="1">
      <alignment horizontal="center" vertical="center"/>
    </xf>
    <xf numFmtId="177" fontId="4" fillId="3" borderId="36" xfId="1" applyNumberFormat="1" applyFont="1" applyFill="1" applyBorder="1" applyAlignment="1">
      <alignment horizontal="right" vertical="center"/>
    </xf>
    <xf numFmtId="177" fontId="4" fillId="2" borderId="37" xfId="1" applyNumberFormat="1" applyFont="1" applyFill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0" fontId="7" fillId="2" borderId="38" xfId="1" applyFont="1" applyFill="1" applyBorder="1" applyAlignment="1">
      <alignment vertical="center"/>
    </xf>
    <xf numFmtId="177" fontId="8" fillId="0" borderId="17" xfId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31" xfId="1" applyNumberFormat="1" applyFont="1" applyFill="1" applyBorder="1" applyAlignment="1">
      <alignment horizontal="center" vertical="center"/>
    </xf>
    <xf numFmtId="181" fontId="4" fillId="2" borderId="3" xfId="0" applyNumberFormat="1" applyFont="1" applyFill="1" applyBorder="1" applyAlignment="1">
      <alignment horizontal="center" vertical="center"/>
    </xf>
    <xf numFmtId="181" fontId="7" fillId="2" borderId="21" xfId="1" applyNumberFormat="1" applyFont="1" applyFill="1" applyBorder="1" applyAlignment="1">
      <alignment horizontal="center" vertical="center"/>
    </xf>
    <xf numFmtId="181" fontId="4" fillId="2" borderId="21" xfId="1" applyNumberFormat="1" applyFont="1" applyFill="1" applyBorder="1" applyAlignment="1">
      <alignment horizontal="center" vertical="center"/>
    </xf>
    <xf numFmtId="181" fontId="4" fillId="2" borderId="1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7" fillId="2" borderId="21" xfId="1" applyNumberFormat="1" applyFont="1" applyFill="1" applyBorder="1" applyAlignment="1">
      <alignment horizontal="center" vertical="center"/>
    </xf>
    <xf numFmtId="177" fontId="7" fillId="2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abSelected="1" zoomScale="90" zoomScaleNormal="90" workbookViewId="0">
      <selection activeCell="L9" sqref="L9"/>
    </sheetView>
  </sheetViews>
  <sheetFormatPr defaultColWidth="9" defaultRowHeight="16.5" x14ac:dyDescent="0.15"/>
  <cols>
    <col min="1" max="1" width="8.375" style="14" customWidth="1"/>
    <col min="2" max="2" width="16.125" style="18" customWidth="1"/>
    <col min="3" max="3" width="20" style="18" customWidth="1"/>
    <col min="4" max="4" width="13.125" style="18" customWidth="1"/>
    <col min="5" max="5" width="8" style="18" customWidth="1"/>
    <col min="6" max="6" width="5.5" style="18" customWidth="1"/>
    <col min="7" max="7" width="7.375" style="1" customWidth="1"/>
    <col min="8" max="8" width="8.625" style="1" customWidth="1"/>
    <col min="9" max="9" width="10.125" style="1" bestFit="1" customWidth="1"/>
    <col min="10" max="10" width="15.125" style="90" customWidth="1"/>
    <col min="11" max="11" width="53.5" style="1" bestFit="1" customWidth="1"/>
    <col min="12" max="16384" width="9" style="1"/>
  </cols>
  <sheetData>
    <row r="1" spans="1:11" ht="39.950000000000003" customHeight="1" x14ac:dyDescent="0.15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6.1" customHeight="1" x14ac:dyDescent="0.15">
      <c r="A2" s="41" t="s">
        <v>7</v>
      </c>
      <c r="B2" s="41" t="s">
        <v>9</v>
      </c>
      <c r="C2" s="41"/>
      <c r="D2" s="41"/>
      <c r="E2" s="41"/>
      <c r="F2" s="42"/>
      <c r="G2" s="43"/>
      <c r="H2" s="44"/>
      <c r="I2" s="41"/>
      <c r="J2" s="44"/>
      <c r="K2" s="43"/>
    </row>
    <row r="3" spans="1:11" ht="26.1" customHeight="1" x14ac:dyDescent="0.15">
      <c r="A3" s="15" t="s">
        <v>10</v>
      </c>
      <c r="B3" s="15" t="s">
        <v>13</v>
      </c>
      <c r="C3" s="15"/>
      <c r="D3" s="15"/>
      <c r="E3" s="15"/>
      <c r="F3" s="19"/>
      <c r="G3" s="19"/>
      <c r="H3" s="20"/>
      <c r="I3" s="15"/>
      <c r="J3" s="20"/>
    </row>
    <row r="4" spans="1:11" ht="26.1" customHeight="1" x14ac:dyDescent="0.15">
      <c r="A4" s="41" t="s">
        <v>14</v>
      </c>
      <c r="B4" s="45"/>
      <c r="C4" s="46"/>
      <c r="D4" s="46"/>
      <c r="E4" s="41"/>
      <c r="F4" s="42"/>
      <c r="G4" s="43"/>
      <c r="H4" s="47"/>
      <c r="I4" s="41"/>
      <c r="J4" s="83"/>
      <c r="K4" s="43"/>
    </row>
    <row r="5" spans="1:11" ht="26.1" customHeight="1" thickBot="1" x14ac:dyDescent="0.2">
      <c r="A5" s="52"/>
      <c r="B5" s="52"/>
      <c r="C5" s="52"/>
      <c r="D5" s="52"/>
      <c r="E5" s="52"/>
      <c r="F5" s="52"/>
      <c r="G5" s="52"/>
      <c r="H5" s="52"/>
      <c r="I5" s="2"/>
      <c r="J5" s="3"/>
    </row>
    <row r="6" spans="1:11" ht="33.75" customHeight="1" x14ac:dyDescent="0.15">
      <c r="A6" s="4" t="s">
        <v>0</v>
      </c>
      <c r="B6" s="5" t="s">
        <v>1</v>
      </c>
      <c r="C6" s="53" t="s">
        <v>32</v>
      </c>
      <c r="D6" s="54"/>
      <c r="E6" s="54"/>
      <c r="F6" s="55"/>
      <c r="G6" s="6" t="s">
        <v>2</v>
      </c>
      <c r="H6" s="7" t="s">
        <v>3</v>
      </c>
      <c r="I6" s="8" t="s">
        <v>34</v>
      </c>
      <c r="J6" s="9" t="s">
        <v>4</v>
      </c>
      <c r="K6" s="10" t="s">
        <v>5</v>
      </c>
    </row>
    <row r="7" spans="1:11" ht="26.1" customHeight="1" x14ac:dyDescent="0.15">
      <c r="A7" s="11">
        <v>1</v>
      </c>
      <c r="B7" s="62" t="s">
        <v>15</v>
      </c>
      <c r="C7" s="56" t="s">
        <v>16</v>
      </c>
      <c r="D7" s="57"/>
      <c r="E7" s="57"/>
      <c r="F7" s="58"/>
      <c r="G7" s="59">
        <v>500</v>
      </c>
      <c r="H7" s="60" t="s">
        <v>33</v>
      </c>
      <c r="I7" s="61">
        <v>1</v>
      </c>
      <c r="J7" s="84">
        <f>G7*I7</f>
        <v>500</v>
      </c>
      <c r="K7" s="12"/>
    </row>
    <row r="8" spans="1:11" ht="26.1" customHeight="1" x14ac:dyDescent="0.15">
      <c r="A8" s="11">
        <v>2</v>
      </c>
      <c r="B8" s="62"/>
      <c r="C8" s="56" t="s">
        <v>17</v>
      </c>
      <c r="D8" s="57"/>
      <c r="E8" s="57"/>
      <c r="F8" s="58"/>
      <c r="G8" s="59">
        <v>500</v>
      </c>
      <c r="H8" s="60" t="s">
        <v>33</v>
      </c>
      <c r="I8" s="61">
        <v>1</v>
      </c>
      <c r="J8" s="84">
        <f t="shared" ref="J8:J22" si="0">G8*I8</f>
        <v>500</v>
      </c>
      <c r="K8" s="12"/>
    </row>
    <row r="9" spans="1:11" ht="26.1" customHeight="1" x14ac:dyDescent="0.15">
      <c r="A9" s="11">
        <v>3</v>
      </c>
      <c r="B9" s="62"/>
      <c r="C9" s="56" t="s">
        <v>18</v>
      </c>
      <c r="D9" s="57"/>
      <c r="E9" s="57"/>
      <c r="F9" s="58"/>
      <c r="G9" s="59">
        <v>500</v>
      </c>
      <c r="H9" s="60" t="s">
        <v>33</v>
      </c>
      <c r="I9" s="61">
        <v>1</v>
      </c>
      <c r="J9" s="84">
        <f t="shared" si="0"/>
        <v>500</v>
      </c>
      <c r="K9" s="12"/>
    </row>
    <row r="10" spans="1:11" ht="26.1" customHeight="1" x14ac:dyDescent="0.15">
      <c r="A10" s="11">
        <v>4</v>
      </c>
      <c r="B10" s="62"/>
      <c r="C10" s="56" t="s">
        <v>19</v>
      </c>
      <c r="D10" s="57"/>
      <c r="E10" s="57"/>
      <c r="F10" s="58"/>
      <c r="G10" s="59">
        <v>500</v>
      </c>
      <c r="H10" s="60" t="s">
        <v>33</v>
      </c>
      <c r="I10" s="61">
        <v>1</v>
      </c>
      <c r="J10" s="84">
        <f t="shared" si="0"/>
        <v>500</v>
      </c>
      <c r="K10" s="12"/>
    </row>
    <row r="11" spans="1:11" ht="26.1" customHeight="1" x14ac:dyDescent="0.15">
      <c r="A11" s="11">
        <v>5</v>
      </c>
      <c r="B11" s="62"/>
      <c r="C11" s="56" t="s">
        <v>20</v>
      </c>
      <c r="D11" s="57"/>
      <c r="E11" s="57"/>
      <c r="F11" s="58"/>
      <c r="G11" s="59">
        <v>500</v>
      </c>
      <c r="H11" s="60" t="s">
        <v>33</v>
      </c>
      <c r="I11" s="61">
        <v>1</v>
      </c>
      <c r="J11" s="84">
        <f t="shared" si="0"/>
        <v>500</v>
      </c>
      <c r="K11" s="12"/>
    </row>
    <row r="12" spans="1:11" ht="26.1" customHeight="1" x14ac:dyDescent="0.15">
      <c r="A12" s="11">
        <v>6</v>
      </c>
      <c r="B12" s="62"/>
      <c r="C12" s="56" t="s">
        <v>21</v>
      </c>
      <c r="D12" s="57"/>
      <c r="E12" s="57"/>
      <c r="F12" s="58"/>
      <c r="G12" s="59">
        <v>500</v>
      </c>
      <c r="H12" s="60" t="s">
        <v>33</v>
      </c>
      <c r="I12" s="61">
        <v>2</v>
      </c>
      <c r="J12" s="84">
        <f t="shared" si="0"/>
        <v>1000</v>
      </c>
      <c r="K12" s="12"/>
    </row>
    <row r="13" spans="1:11" ht="26.1" customHeight="1" x14ac:dyDescent="0.15">
      <c r="A13" s="11">
        <v>7</v>
      </c>
      <c r="B13" s="62"/>
      <c r="C13" s="56" t="s">
        <v>22</v>
      </c>
      <c r="D13" s="57"/>
      <c r="E13" s="57"/>
      <c r="F13" s="58"/>
      <c r="G13" s="59">
        <v>500</v>
      </c>
      <c r="H13" s="60" t="s">
        <v>33</v>
      </c>
      <c r="I13" s="61">
        <v>1</v>
      </c>
      <c r="J13" s="84">
        <f t="shared" si="0"/>
        <v>500</v>
      </c>
      <c r="K13" s="12"/>
    </row>
    <row r="14" spans="1:11" ht="26.1" customHeight="1" x14ac:dyDescent="0.15">
      <c r="A14" s="11">
        <v>8</v>
      </c>
      <c r="B14" s="62"/>
      <c r="C14" s="56" t="s">
        <v>23</v>
      </c>
      <c r="D14" s="57"/>
      <c r="E14" s="57"/>
      <c r="F14" s="58"/>
      <c r="G14" s="59">
        <v>500</v>
      </c>
      <c r="H14" s="60" t="s">
        <v>33</v>
      </c>
      <c r="I14" s="61">
        <v>1</v>
      </c>
      <c r="J14" s="84">
        <f t="shared" si="0"/>
        <v>500</v>
      </c>
      <c r="K14" s="12"/>
    </row>
    <row r="15" spans="1:11" ht="26.1" customHeight="1" x14ac:dyDescent="0.15">
      <c r="A15" s="11">
        <v>9</v>
      </c>
      <c r="B15" s="62"/>
      <c r="C15" s="56" t="s">
        <v>24</v>
      </c>
      <c r="D15" s="57"/>
      <c r="E15" s="57"/>
      <c r="F15" s="58"/>
      <c r="G15" s="59">
        <v>500</v>
      </c>
      <c r="H15" s="60" t="s">
        <v>33</v>
      </c>
      <c r="I15" s="61">
        <v>1</v>
      </c>
      <c r="J15" s="84">
        <f t="shared" si="0"/>
        <v>500</v>
      </c>
      <c r="K15" s="12"/>
    </row>
    <row r="16" spans="1:11" ht="26.1" customHeight="1" x14ac:dyDescent="0.15">
      <c r="A16" s="11">
        <v>10</v>
      </c>
      <c r="B16" s="62"/>
      <c r="C16" s="56" t="s">
        <v>25</v>
      </c>
      <c r="D16" s="57"/>
      <c r="E16" s="57"/>
      <c r="F16" s="58"/>
      <c r="G16" s="59">
        <v>500</v>
      </c>
      <c r="H16" s="60" t="s">
        <v>33</v>
      </c>
      <c r="I16" s="61">
        <v>2</v>
      </c>
      <c r="J16" s="84">
        <f t="shared" si="0"/>
        <v>1000</v>
      </c>
      <c r="K16" s="12"/>
    </row>
    <row r="17" spans="1:11" ht="26.1" customHeight="1" x14ac:dyDescent="0.15">
      <c r="A17" s="11">
        <v>11</v>
      </c>
      <c r="B17" s="62"/>
      <c r="C17" s="56" t="s">
        <v>26</v>
      </c>
      <c r="D17" s="57"/>
      <c r="E17" s="57"/>
      <c r="F17" s="58"/>
      <c r="G17" s="59">
        <v>500</v>
      </c>
      <c r="H17" s="60" t="s">
        <v>33</v>
      </c>
      <c r="I17" s="61">
        <v>1</v>
      </c>
      <c r="J17" s="84">
        <f t="shared" si="0"/>
        <v>500</v>
      </c>
      <c r="K17" s="12"/>
    </row>
    <row r="18" spans="1:11" ht="26.1" customHeight="1" x14ac:dyDescent="0.15">
      <c r="A18" s="11">
        <v>12</v>
      </c>
      <c r="B18" s="62"/>
      <c r="C18" s="56" t="s">
        <v>27</v>
      </c>
      <c r="D18" s="57"/>
      <c r="E18" s="57"/>
      <c r="F18" s="58"/>
      <c r="G18" s="59">
        <v>500</v>
      </c>
      <c r="H18" s="60" t="s">
        <v>33</v>
      </c>
      <c r="I18" s="61">
        <v>2</v>
      </c>
      <c r="J18" s="84">
        <f t="shared" si="0"/>
        <v>1000</v>
      </c>
      <c r="K18" s="12"/>
    </row>
    <row r="19" spans="1:11" ht="26.1" customHeight="1" x14ac:dyDescent="0.15">
      <c r="A19" s="11">
        <v>13</v>
      </c>
      <c r="B19" s="62"/>
      <c r="C19" s="56" t="s">
        <v>28</v>
      </c>
      <c r="D19" s="57"/>
      <c r="E19" s="57"/>
      <c r="F19" s="58"/>
      <c r="G19" s="59">
        <v>500</v>
      </c>
      <c r="H19" s="60" t="s">
        <v>33</v>
      </c>
      <c r="I19" s="61">
        <v>2</v>
      </c>
      <c r="J19" s="84">
        <f t="shared" si="0"/>
        <v>1000</v>
      </c>
      <c r="K19" s="12"/>
    </row>
    <row r="20" spans="1:11" ht="26.1" customHeight="1" x14ac:dyDescent="0.15">
      <c r="A20" s="11">
        <v>14</v>
      </c>
      <c r="B20" s="62"/>
      <c r="C20" s="56" t="s">
        <v>29</v>
      </c>
      <c r="D20" s="57"/>
      <c r="E20" s="57"/>
      <c r="F20" s="58"/>
      <c r="G20" s="59">
        <v>500</v>
      </c>
      <c r="H20" s="60" t="s">
        <v>33</v>
      </c>
      <c r="I20" s="61">
        <v>2</v>
      </c>
      <c r="J20" s="84">
        <f t="shared" si="0"/>
        <v>1000</v>
      </c>
      <c r="K20" s="12"/>
    </row>
    <row r="21" spans="1:11" ht="26.1" customHeight="1" x14ac:dyDescent="0.15">
      <c r="A21" s="11">
        <v>15</v>
      </c>
      <c r="B21" s="62"/>
      <c r="C21" s="56" t="s">
        <v>30</v>
      </c>
      <c r="D21" s="57"/>
      <c r="E21" s="57"/>
      <c r="F21" s="58"/>
      <c r="G21" s="59">
        <v>500</v>
      </c>
      <c r="H21" s="60" t="s">
        <v>33</v>
      </c>
      <c r="I21" s="61">
        <v>2</v>
      </c>
      <c r="J21" s="84">
        <f t="shared" si="0"/>
        <v>1000</v>
      </c>
      <c r="K21" s="12"/>
    </row>
    <row r="22" spans="1:11" ht="26.1" customHeight="1" thickBot="1" x14ac:dyDescent="0.2">
      <c r="A22" s="70">
        <v>16</v>
      </c>
      <c r="B22" s="63"/>
      <c r="C22" s="71" t="s">
        <v>31</v>
      </c>
      <c r="D22" s="72"/>
      <c r="E22" s="72"/>
      <c r="F22" s="73"/>
      <c r="G22" s="74">
        <v>500</v>
      </c>
      <c r="H22" s="75" t="s">
        <v>33</v>
      </c>
      <c r="I22" s="76">
        <v>2</v>
      </c>
      <c r="J22" s="85">
        <f t="shared" si="0"/>
        <v>1000</v>
      </c>
      <c r="K22" s="77"/>
    </row>
    <row r="23" spans="1:11" ht="26.1" customHeight="1" x14ac:dyDescent="0.15">
      <c r="A23" s="64"/>
      <c r="B23" s="65"/>
      <c r="C23" s="65"/>
      <c r="D23" s="65"/>
      <c r="E23" s="65"/>
      <c r="F23" s="65"/>
      <c r="G23" s="65"/>
      <c r="H23" s="65"/>
      <c r="I23" s="78" t="s">
        <v>35</v>
      </c>
      <c r="J23" s="91">
        <f>SUM(J7:J22)</f>
        <v>11500</v>
      </c>
      <c r="K23" s="79"/>
    </row>
    <row r="24" spans="1:11" ht="26.1" customHeight="1" x14ac:dyDescent="0.15">
      <c r="A24" s="64"/>
      <c r="B24" s="65"/>
      <c r="C24" s="65"/>
      <c r="D24" s="65"/>
      <c r="E24" s="65"/>
      <c r="F24" s="65"/>
      <c r="G24" s="65"/>
      <c r="H24" s="65"/>
      <c r="I24" s="66" t="s">
        <v>36</v>
      </c>
      <c r="J24" s="91">
        <f>J23*10%</f>
        <v>1150</v>
      </c>
      <c r="K24" s="80"/>
    </row>
    <row r="25" spans="1:11" ht="26.1" customHeight="1" thickBot="1" x14ac:dyDescent="0.2">
      <c r="A25" s="67"/>
      <c r="B25" s="68"/>
      <c r="C25" s="68"/>
      <c r="D25" s="68"/>
      <c r="E25" s="68"/>
      <c r="F25" s="68"/>
      <c r="G25" s="68"/>
      <c r="H25" s="68"/>
      <c r="I25" s="69" t="s">
        <v>37</v>
      </c>
      <c r="J25" s="92">
        <f>(J23+J24)*3%</f>
        <v>379.5</v>
      </c>
      <c r="K25" s="81"/>
    </row>
    <row r="26" spans="1:11" ht="26.1" customHeight="1" thickBot="1" x14ac:dyDescent="0.2">
      <c r="A26" s="48" t="s">
        <v>6</v>
      </c>
      <c r="B26" s="49"/>
      <c r="C26" s="49"/>
      <c r="D26" s="49"/>
      <c r="E26" s="49"/>
      <c r="F26" s="49"/>
      <c r="G26" s="49"/>
      <c r="H26" s="49"/>
      <c r="I26" s="50"/>
      <c r="J26" s="82">
        <f>SUM(J23:J25)</f>
        <v>13029.5</v>
      </c>
      <c r="K26" s="13"/>
    </row>
    <row r="27" spans="1:11" ht="26.1" customHeight="1" thickTop="1" x14ac:dyDescent="0.15">
      <c r="A27" s="21"/>
      <c r="B27" s="22"/>
      <c r="C27" s="22"/>
      <c r="D27" s="22"/>
      <c r="E27" s="23"/>
      <c r="F27" s="24"/>
      <c r="G27" s="25"/>
      <c r="H27" s="23"/>
      <c r="I27" s="37"/>
      <c r="J27" s="86"/>
      <c r="K27" s="34"/>
    </row>
    <row r="28" spans="1:11" ht="26.1" customHeight="1" x14ac:dyDescent="0.15">
      <c r="A28" s="26" t="s">
        <v>11</v>
      </c>
      <c r="B28" s="22"/>
      <c r="C28" s="22"/>
      <c r="D28" s="22"/>
      <c r="E28" s="25"/>
      <c r="F28" s="27"/>
      <c r="G28" s="25"/>
      <c r="H28" s="22"/>
      <c r="I28" s="38"/>
      <c r="J28" s="87" t="s">
        <v>12</v>
      </c>
      <c r="K28" s="35"/>
    </row>
    <row r="29" spans="1:11" ht="26.1" customHeight="1" x14ac:dyDescent="0.15">
      <c r="A29" s="28"/>
      <c r="B29" s="29"/>
      <c r="C29" s="29"/>
      <c r="D29" s="29"/>
      <c r="E29" s="23"/>
      <c r="F29" s="29"/>
      <c r="G29" s="25"/>
      <c r="H29" s="25"/>
      <c r="I29" s="39"/>
      <c r="J29" s="88"/>
      <c r="K29" s="35"/>
    </row>
    <row r="30" spans="1:11" ht="26.1" customHeight="1" thickBot="1" x14ac:dyDescent="0.2">
      <c r="A30" s="30"/>
      <c r="B30" s="31"/>
      <c r="C30" s="31"/>
      <c r="D30" s="31"/>
      <c r="E30" s="32"/>
      <c r="F30" s="31"/>
      <c r="G30" s="33"/>
      <c r="H30" s="33"/>
      <c r="I30" s="40"/>
      <c r="J30" s="89"/>
      <c r="K30" s="36"/>
    </row>
    <row r="31" spans="1:11" ht="26.1" customHeight="1" x14ac:dyDescent="0.15">
      <c r="B31" s="15"/>
      <c r="C31" s="15"/>
      <c r="D31" s="15"/>
      <c r="E31" s="15"/>
      <c r="F31" s="15"/>
      <c r="G31" s="16"/>
      <c r="H31" s="17"/>
      <c r="I31" s="17"/>
      <c r="J31" s="19"/>
      <c r="K31" s="17"/>
    </row>
    <row r="32" spans="1:11" ht="26.1" customHeight="1" x14ac:dyDescent="0.15">
      <c r="B32" s="15"/>
      <c r="C32" s="15"/>
      <c r="D32" s="15"/>
      <c r="E32" s="15"/>
      <c r="F32" s="15"/>
      <c r="G32" s="16"/>
      <c r="H32" s="17"/>
      <c r="I32" s="17"/>
      <c r="J32" s="19"/>
      <c r="K32" s="17"/>
    </row>
    <row r="33" spans="1:11" ht="26.1" customHeight="1" x14ac:dyDescent="0.15">
      <c r="B33" s="15"/>
      <c r="C33" s="15"/>
      <c r="D33" s="15"/>
      <c r="E33" s="15"/>
      <c r="F33" s="15"/>
      <c r="G33" s="16"/>
      <c r="H33" s="17"/>
      <c r="I33" s="17"/>
      <c r="J33" s="19"/>
      <c r="K33" s="17"/>
    </row>
    <row r="34" spans="1:11" ht="26.1" customHeight="1" x14ac:dyDescent="0.15">
      <c r="B34" s="15"/>
      <c r="C34" s="15"/>
      <c r="D34" s="15"/>
      <c r="E34" s="15"/>
      <c r="F34" s="15"/>
      <c r="G34" s="16"/>
      <c r="H34" s="17"/>
      <c r="I34" s="17"/>
      <c r="J34" s="19"/>
      <c r="K34" s="17"/>
    </row>
    <row r="35" spans="1:11" ht="26.1" customHeight="1" x14ac:dyDescent="0.15">
      <c r="B35" s="15"/>
      <c r="C35" s="15"/>
      <c r="D35" s="15"/>
      <c r="E35" s="15"/>
      <c r="F35" s="15"/>
      <c r="G35" s="16"/>
      <c r="H35" s="17"/>
      <c r="I35" s="17"/>
      <c r="J35" s="19"/>
      <c r="K35" s="17"/>
    </row>
    <row r="36" spans="1:11" ht="26.1" customHeight="1" x14ac:dyDescent="0.15">
      <c r="B36" s="15"/>
      <c r="C36" s="15"/>
      <c r="D36" s="15"/>
      <c r="E36" s="15"/>
      <c r="F36" s="15"/>
      <c r="G36" s="16"/>
      <c r="H36" s="17"/>
      <c r="I36" s="17"/>
      <c r="J36" s="19"/>
      <c r="K36" s="17"/>
    </row>
    <row r="37" spans="1:11" ht="26.1" customHeight="1" x14ac:dyDescent="0.15">
      <c r="B37" s="15"/>
      <c r="C37" s="15"/>
      <c r="D37" s="15"/>
      <c r="E37" s="15"/>
      <c r="F37" s="15"/>
      <c r="G37" s="16"/>
      <c r="H37" s="17"/>
      <c r="I37" s="17"/>
      <c r="J37" s="19"/>
      <c r="K37" s="17"/>
    </row>
    <row r="38" spans="1:11" ht="26.1" customHeight="1" x14ac:dyDescent="0.15">
      <c r="A38" s="1"/>
      <c r="B38" s="15"/>
      <c r="C38" s="15"/>
      <c r="D38" s="15"/>
      <c r="E38" s="15"/>
      <c r="F38" s="15"/>
      <c r="G38" s="16"/>
      <c r="H38" s="17"/>
      <c r="I38" s="17"/>
      <c r="J38" s="19"/>
      <c r="K38" s="17"/>
    </row>
    <row r="39" spans="1:11" ht="26.1" customHeight="1" x14ac:dyDescent="0.15">
      <c r="A39" s="1"/>
      <c r="B39" s="15"/>
      <c r="C39" s="15"/>
      <c r="D39" s="15"/>
      <c r="E39" s="15"/>
      <c r="F39" s="15"/>
      <c r="G39" s="16"/>
      <c r="H39" s="17"/>
      <c r="I39" s="17"/>
      <c r="J39" s="19"/>
      <c r="K39" s="17"/>
    </row>
    <row r="40" spans="1:11" ht="26.1" customHeight="1" x14ac:dyDescent="0.15">
      <c r="A40" s="1"/>
      <c r="B40" s="15"/>
      <c r="C40" s="15"/>
      <c r="D40" s="15"/>
      <c r="E40" s="15"/>
      <c r="F40" s="15"/>
      <c r="G40" s="16"/>
      <c r="H40" s="17"/>
      <c r="I40" s="17"/>
      <c r="J40" s="19"/>
      <c r="K40" s="17"/>
    </row>
    <row r="41" spans="1:11" ht="26.1" customHeight="1" x14ac:dyDescent="0.15">
      <c r="A41" s="1"/>
      <c r="B41" s="15"/>
      <c r="C41" s="15"/>
      <c r="D41" s="15"/>
      <c r="E41" s="15"/>
      <c r="F41" s="15"/>
      <c r="G41" s="16"/>
      <c r="H41" s="17"/>
      <c r="I41" s="17"/>
      <c r="J41" s="19"/>
      <c r="K41" s="17"/>
    </row>
    <row r="42" spans="1:11" ht="26.1" customHeight="1" x14ac:dyDescent="0.15">
      <c r="A42" s="1"/>
      <c r="B42" s="15"/>
      <c r="C42" s="15"/>
      <c r="D42" s="15"/>
      <c r="E42" s="15"/>
      <c r="F42" s="15"/>
      <c r="G42" s="16"/>
      <c r="H42" s="17"/>
      <c r="I42" s="17"/>
      <c r="J42" s="19"/>
      <c r="K42" s="17"/>
    </row>
    <row r="43" spans="1:11" ht="26.1" customHeight="1" x14ac:dyDescent="0.15">
      <c r="A43" s="1"/>
      <c r="B43" s="15"/>
      <c r="C43" s="15"/>
      <c r="D43" s="15"/>
      <c r="E43" s="15"/>
      <c r="F43" s="15"/>
      <c r="G43" s="16"/>
      <c r="H43" s="17"/>
      <c r="I43" s="17"/>
      <c r="J43" s="19"/>
      <c r="K43" s="17"/>
    </row>
    <row r="44" spans="1:11" ht="26.1" customHeight="1" x14ac:dyDescent="0.15">
      <c r="A44" s="1"/>
      <c r="B44" s="15"/>
      <c r="C44" s="15"/>
      <c r="D44" s="15"/>
      <c r="E44" s="15"/>
      <c r="F44" s="15"/>
      <c r="G44" s="16"/>
      <c r="H44" s="17"/>
      <c r="I44" s="17"/>
      <c r="J44" s="19"/>
      <c r="K44" s="17"/>
    </row>
    <row r="45" spans="1:11" ht="26.1" customHeight="1" x14ac:dyDescent="0.15">
      <c r="A45" s="1"/>
      <c r="B45" s="15"/>
      <c r="C45" s="15"/>
      <c r="D45" s="15"/>
      <c r="E45" s="15"/>
      <c r="F45" s="15"/>
      <c r="G45" s="16"/>
      <c r="H45" s="17"/>
      <c r="I45" s="17"/>
      <c r="J45" s="19"/>
      <c r="K45" s="17"/>
    </row>
    <row r="46" spans="1:11" ht="26.1" customHeight="1" x14ac:dyDescent="0.15">
      <c r="A46" s="1"/>
      <c r="B46" s="15"/>
      <c r="C46" s="15"/>
      <c r="D46" s="15"/>
      <c r="E46" s="15"/>
      <c r="F46" s="15"/>
      <c r="G46" s="16"/>
      <c r="H46" s="17"/>
      <c r="I46" s="17"/>
      <c r="J46" s="19"/>
      <c r="K46" s="17"/>
    </row>
    <row r="47" spans="1:11" ht="26.1" customHeight="1" x14ac:dyDescent="0.15">
      <c r="A47" s="1"/>
      <c r="B47" s="15"/>
      <c r="C47" s="15"/>
      <c r="D47" s="15"/>
      <c r="E47" s="15"/>
      <c r="F47" s="15"/>
      <c r="G47" s="16"/>
      <c r="H47" s="17"/>
      <c r="I47" s="17"/>
      <c r="J47" s="19"/>
      <c r="K47" s="17"/>
    </row>
    <row r="48" spans="1:11" ht="26.1" customHeight="1" x14ac:dyDescent="0.15">
      <c r="A48" s="1"/>
      <c r="B48" s="15"/>
      <c r="C48" s="15"/>
      <c r="D48" s="15"/>
      <c r="E48" s="15"/>
      <c r="F48" s="15"/>
      <c r="G48" s="16"/>
      <c r="H48" s="17"/>
      <c r="I48" s="17"/>
      <c r="J48" s="19"/>
      <c r="K48" s="17"/>
    </row>
    <row r="49" spans="1:11" ht="26.1" customHeight="1" x14ac:dyDescent="0.15">
      <c r="A49" s="1"/>
      <c r="B49" s="15"/>
      <c r="C49" s="15"/>
      <c r="D49" s="15"/>
      <c r="E49" s="15"/>
      <c r="F49" s="15"/>
      <c r="G49" s="16"/>
      <c r="H49" s="17"/>
      <c r="I49" s="17"/>
      <c r="J49" s="19"/>
      <c r="K49" s="17"/>
    </row>
    <row r="50" spans="1:11" ht="26.1" customHeight="1" x14ac:dyDescent="0.15">
      <c r="A50" s="1"/>
      <c r="B50" s="15"/>
      <c r="C50" s="15"/>
      <c r="D50" s="15"/>
      <c r="E50" s="15"/>
      <c r="F50" s="15"/>
      <c r="G50" s="16"/>
      <c r="H50" s="17"/>
      <c r="I50" s="17"/>
      <c r="J50" s="19"/>
      <c r="K50" s="17"/>
    </row>
    <row r="51" spans="1:11" ht="26.1" customHeight="1" x14ac:dyDescent="0.15">
      <c r="A51" s="1"/>
      <c r="B51" s="15"/>
      <c r="C51" s="15"/>
      <c r="D51" s="15"/>
      <c r="E51" s="15"/>
      <c r="F51" s="15"/>
      <c r="G51" s="16"/>
      <c r="H51" s="17"/>
      <c r="I51" s="17"/>
      <c r="J51" s="19"/>
      <c r="K51" s="17"/>
    </row>
    <row r="52" spans="1:11" ht="26.1" customHeight="1" x14ac:dyDescent="0.15">
      <c r="A52" s="1"/>
      <c r="B52" s="15"/>
      <c r="C52" s="15"/>
      <c r="D52" s="15"/>
      <c r="E52" s="15"/>
      <c r="F52" s="15"/>
      <c r="G52" s="16"/>
      <c r="H52" s="17"/>
      <c r="I52" s="17"/>
      <c r="J52" s="19"/>
      <c r="K52" s="17"/>
    </row>
    <row r="53" spans="1:11" ht="26.1" customHeight="1" x14ac:dyDescent="0.15">
      <c r="A53" s="1"/>
      <c r="B53" s="15"/>
      <c r="C53" s="15"/>
      <c r="D53" s="15"/>
      <c r="E53" s="15"/>
      <c r="F53" s="15"/>
      <c r="G53" s="16"/>
      <c r="H53" s="17"/>
      <c r="I53" s="17"/>
      <c r="J53" s="19"/>
      <c r="K53" s="17"/>
    </row>
    <row r="54" spans="1:11" ht="26.1" customHeight="1" x14ac:dyDescent="0.15">
      <c r="A54" s="1"/>
      <c r="B54" s="15"/>
      <c r="C54" s="15"/>
      <c r="D54" s="15"/>
      <c r="E54" s="15"/>
      <c r="F54" s="15"/>
      <c r="G54" s="16"/>
      <c r="H54" s="17"/>
      <c r="I54" s="17"/>
      <c r="J54" s="19"/>
      <c r="K54" s="17"/>
    </row>
    <row r="55" spans="1:11" ht="26.1" customHeight="1" x14ac:dyDescent="0.15">
      <c r="A55" s="1"/>
      <c r="B55" s="15"/>
      <c r="C55" s="15"/>
      <c r="D55" s="15"/>
      <c r="E55" s="15"/>
      <c r="F55" s="15"/>
      <c r="G55" s="16"/>
      <c r="H55" s="17"/>
      <c r="I55" s="17"/>
      <c r="J55" s="19"/>
      <c r="K55" s="17"/>
    </row>
    <row r="56" spans="1:11" ht="26.1" customHeight="1" x14ac:dyDescent="0.15">
      <c r="A56" s="1"/>
      <c r="B56" s="15"/>
      <c r="C56" s="15"/>
      <c r="D56" s="15"/>
      <c r="E56" s="15"/>
      <c r="F56" s="15"/>
      <c r="G56" s="16"/>
      <c r="H56" s="17"/>
      <c r="I56" s="17"/>
      <c r="J56" s="19"/>
      <c r="K56" s="17"/>
    </row>
    <row r="57" spans="1:11" ht="26.1" customHeight="1" x14ac:dyDescent="0.15">
      <c r="A57" s="1"/>
      <c r="B57" s="15"/>
      <c r="C57" s="15"/>
      <c r="D57" s="15"/>
      <c r="E57" s="15"/>
      <c r="F57" s="15"/>
      <c r="G57" s="16"/>
      <c r="H57" s="17"/>
      <c r="I57" s="17"/>
      <c r="J57" s="19"/>
      <c r="K57" s="17"/>
    </row>
    <row r="58" spans="1:11" ht="26.1" customHeight="1" x14ac:dyDescent="0.15">
      <c r="A58" s="1"/>
      <c r="B58" s="15"/>
      <c r="C58" s="15"/>
      <c r="D58" s="15"/>
      <c r="E58" s="15"/>
      <c r="F58" s="15"/>
      <c r="G58" s="16"/>
      <c r="H58" s="17"/>
      <c r="I58" s="17"/>
      <c r="J58" s="19"/>
      <c r="K58" s="17"/>
    </row>
    <row r="59" spans="1:11" ht="26.1" customHeight="1" x14ac:dyDescent="0.15">
      <c r="A59" s="1"/>
      <c r="B59" s="15"/>
      <c r="C59" s="15"/>
      <c r="D59" s="15"/>
      <c r="E59" s="15"/>
      <c r="F59" s="15"/>
      <c r="G59" s="16"/>
      <c r="H59" s="17"/>
      <c r="I59" s="17"/>
      <c r="J59" s="19"/>
      <c r="K59" s="17"/>
    </row>
    <row r="60" spans="1:11" ht="26.1" customHeight="1" x14ac:dyDescent="0.15">
      <c r="A60" s="1"/>
      <c r="B60" s="15"/>
      <c r="C60" s="15"/>
      <c r="D60" s="15"/>
      <c r="E60" s="15"/>
      <c r="F60" s="15"/>
      <c r="G60" s="16"/>
      <c r="H60" s="17"/>
      <c r="I60" s="17"/>
      <c r="J60" s="19"/>
      <c r="K60" s="17"/>
    </row>
    <row r="61" spans="1:11" ht="26.1" customHeight="1" x14ac:dyDescent="0.15">
      <c r="A61" s="1"/>
      <c r="B61" s="15"/>
      <c r="C61" s="15"/>
      <c r="D61" s="15"/>
      <c r="E61" s="15"/>
      <c r="F61" s="15"/>
      <c r="G61" s="16"/>
      <c r="H61" s="17"/>
      <c r="I61" s="17"/>
      <c r="J61" s="19"/>
      <c r="K61" s="17"/>
    </row>
    <row r="62" spans="1:11" ht="26.1" customHeight="1" x14ac:dyDescent="0.15">
      <c r="A62" s="1"/>
      <c r="B62" s="15"/>
      <c r="C62" s="15"/>
      <c r="D62" s="15"/>
      <c r="E62" s="15"/>
      <c r="F62" s="15"/>
      <c r="G62" s="16"/>
      <c r="H62" s="17"/>
      <c r="I62" s="17"/>
      <c r="J62" s="19"/>
      <c r="K62" s="17"/>
    </row>
  </sheetData>
  <mergeCells count="21">
    <mergeCell ref="C20:F20"/>
    <mergeCell ref="B7:B22"/>
    <mergeCell ref="C10:F10"/>
    <mergeCell ref="C12:F12"/>
    <mergeCell ref="C14:F14"/>
    <mergeCell ref="C16:F16"/>
    <mergeCell ref="C18:F18"/>
    <mergeCell ref="C22:F22"/>
    <mergeCell ref="A26:I26"/>
    <mergeCell ref="A1:K1"/>
    <mergeCell ref="A5:H5"/>
    <mergeCell ref="C7:F7"/>
    <mergeCell ref="C21:F21"/>
    <mergeCell ref="C6:F6"/>
    <mergeCell ref="C17:F17"/>
    <mergeCell ref="C19:F19"/>
    <mergeCell ref="C9:F9"/>
    <mergeCell ref="C11:F11"/>
    <mergeCell ref="C13:F13"/>
    <mergeCell ref="C15:F15"/>
    <mergeCell ref="C8:F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2020-02-25T03:21:27Z</dcterms:modified>
</cp:coreProperties>
</file>