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品牌策略报价单" sheetId="5" r:id="rId1"/>
  </sheets>
  <calcPr calcId="144525"/>
</workbook>
</file>

<file path=xl/comments1.xml><?xml version="1.0" encoding="utf-8"?>
<comments xmlns="http://schemas.openxmlformats.org/spreadsheetml/2006/main">
  <authors>
    <author>Peng, Emily PH/CN</author>
    <author>CNHaoY</author>
  </authors>
  <commentList>
    <comment ref="F5" authorId="0">
      <text>
        <r>
          <rPr>
            <sz val="9"/>
            <rFont val="宋体"/>
            <charset val="134"/>
          </rPr>
          <t xml:space="preserve">详细计算单位描述，例如：平米，个，人，台，天
</t>
        </r>
      </text>
    </comment>
    <comment ref="G5" authorId="0">
      <text>
        <r>
          <rPr>
            <b/>
            <sz val="9"/>
            <rFont val="宋体"/>
            <charset val="134"/>
          </rPr>
          <t xml:space="preserve"> </t>
        </r>
        <r>
          <rPr>
            <sz val="9"/>
            <rFont val="宋体"/>
            <charset val="134"/>
          </rPr>
          <t xml:space="preserve">
如计算单位是平米，请将平米数填写在此处</t>
        </r>
      </text>
    </comment>
    <comment ref="H5" authorId="1">
      <text>
        <r>
          <rPr>
            <b/>
            <sz val="9"/>
            <rFont val="宋体"/>
            <charset val="134"/>
          </rPr>
          <t xml:space="preserve"> 如计算单位为个/台/天/人，请将具体数量填写在此 </t>
        </r>
      </text>
    </comment>
  </commentList>
</comments>
</file>

<file path=xl/sharedStrings.xml><?xml version="1.0" encoding="utf-8"?>
<sst xmlns="http://schemas.openxmlformats.org/spreadsheetml/2006/main" count="82" uniqueCount="67">
  <si>
    <t>2022九诺/百孝医疗科技有限公司品牌策略-报价单</t>
  </si>
  <si>
    <t>Agency: must fill in
供应商（填入右边橘色处）</t>
  </si>
  <si>
    <t>上海麦田公共关系咨询有限公司</t>
  </si>
  <si>
    <t>报价单明细表</t>
  </si>
  <si>
    <t xml:space="preserve">Item  </t>
  </si>
  <si>
    <t>Descripation</t>
  </si>
  <si>
    <t>交付形式</t>
  </si>
  <si>
    <t>Unit</t>
  </si>
  <si>
    <t>Set</t>
  </si>
  <si>
    <t>Qty</t>
  </si>
  <si>
    <t>Unit Price</t>
  </si>
  <si>
    <t>Total(RMB)</t>
  </si>
  <si>
    <t>Note</t>
  </si>
  <si>
    <t>主品牌</t>
  </si>
  <si>
    <r>
      <rPr>
        <sz val="12"/>
        <rFont val="微软雅黑"/>
        <charset val="134"/>
      </rPr>
      <t>1-</t>
    </r>
    <r>
      <rPr>
        <sz val="12"/>
        <rFont val="微软雅黑"/>
        <charset val="134"/>
      </rPr>
      <t>1</t>
    </r>
  </si>
  <si>
    <r>
      <rPr>
        <sz val="12"/>
        <rFont val="微软雅黑"/>
        <charset val="134"/>
      </rPr>
      <t>VI手册制作：</t>
    </r>
    <r>
      <rPr>
        <sz val="12"/>
        <rFont val="微软雅黑"/>
        <charset val="134"/>
      </rPr>
      <t>LOGO、</t>
    </r>
    <r>
      <rPr>
        <sz val="12"/>
        <rFont val="微软雅黑"/>
        <charset val="134"/>
      </rPr>
      <t>标志规范、色彩标准化、辅助图形、标准字体、要素组合标准化、产品包装、办公事务用品系统、公共关系用品系统、服装系统等</t>
    </r>
  </si>
  <si>
    <t>全球统一化Branding Book</t>
  </si>
  <si>
    <t>VI手册设计</t>
  </si>
  <si>
    <t>设计总监</t>
  </si>
  <si>
    <t>工时</t>
  </si>
  <si>
    <t>VI手册在100页内</t>
  </si>
  <si>
    <t>设计经理</t>
  </si>
  <si>
    <t>1-2</t>
  </si>
  <si>
    <t>品牌策划：产品商品名</t>
  </si>
  <si>
    <t>根据Brief要求为九诺产品制作商品名</t>
  </si>
  <si>
    <t>PPT/WORD</t>
  </si>
  <si>
    <t>创意总监</t>
  </si>
  <si>
    <t>品牌经理</t>
  </si>
  <si>
    <t>文案专员</t>
  </si>
  <si>
    <t>1-3</t>
  </si>
  <si>
    <t>品牌策划：产品Slogan</t>
  </si>
  <si>
    <t>根据院内院外不同适用场景，撰写产品Slogan（2条）</t>
  </si>
  <si>
    <t>Word</t>
  </si>
  <si>
    <t>1-4</t>
  </si>
  <si>
    <t>产品KV</t>
  </si>
  <si>
    <t>根据院内院外适用场景进行设计制作，暂定估算为2张</t>
  </si>
  <si>
    <t>设计</t>
  </si>
  <si>
    <t>产品不含拍摄费用，只计算设计费用</t>
  </si>
  <si>
    <t>1-5</t>
  </si>
  <si>
    <t>产品幻灯片模板（5页）</t>
  </si>
  <si>
    <t>设计美化，按页报价，产品幻灯片预计产出为5页</t>
  </si>
  <si>
    <t>PPT美化（平面设计）</t>
  </si>
  <si>
    <t>页数</t>
  </si>
  <si>
    <t>1-6</t>
  </si>
  <si>
    <t>品牌策划：百孝公司Slogan设计</t>
  </si>
  <si>
    <t>根据院内院外不同适用场景，撰写百孝公司Slogan（2条）</t>
  </si>
  <si>
    <t>1-7</t>
  </si>
  <si>
    <t>百孝公司幻灯片模板（5页）</t>
  </si>
  <si>
    <t>设计美化，按页报吗，产品幻灯片预计产出为5页</t>
  </si>
  <si>
    <t>2</t>
  </si>
  <si>
    <t>第三方费用</t>
  </si>
  <si>
    <t>2-1</t>
  </si>
  <si>
    <t>宣传手册等图片版权购买</t>
  </si>
  <si>
    <t>图片租赁</t>
  </si>
  <si>
    <t>张</t>
  </si>
  <si>
    <r>
      <rPr>
        <sz val="10"/>
        <rFont val="微软雅黑"/>
        <charset val="134"/>
      </rPr>
      <t>以RF图预估，不限时间、不限用途、不买断，</t>
    </r>
    <r>
      <rPr>
        <sz val="10"/>
        <color rgb="FFFF0000"/>
        <rFont val="微软雅黑"/>
        <charset val="134"/>
      </rPr>
      <t>此项以实际发生结算</t>
    </r>
  </si>
  <si>
    <t>2-2</t>
  </si>
  <si>
    <t>商品名注册</t>
  </si>
  <si>
    <t>为产品商品名注册商标</t>
  </si>
  <si>
    <t>人工</t>
  </si>
  <si>
    <t>商标注册</t>
  </si>
  <si>
    <t>次数</t>
  </si>
  <si>
    <t>Total：</t>
  </si>
  <si>
    <t>税费：</t>
  </si>
  <si>
    <t>税费为6%</t>
  </si>
  <si>
    <t>含税总价</t>
  </si>
  <si>
    <t xml:space="preserve">       </t>
  </si>
</sst>
</file>

<file path=xl/styles.xml><?xml version="1.0" encoding="utf-8"?>
<styleSheet xmlns="http://schemas.openxmlformats.org/spreadsheetml/2006/main">
  <numFmts count="8">
    <numFmt numFmtId="176" formatCode="0_);\(0\)"/>
    <numFmt numFmtId="44" formatCode="_ &quot;￥&quot;* #,##0.00_ ;_ &quot;￥&quot;* \-#,##0.00_ ;_ &quot;￥&quot;* &quot;-&quot;??_ ;_ @_ "/>
    <numFmt numFmtId="177" formatCode="0.00_ "/>
    <numFmt numFmtId="178" formatCode="_(* #,##0.00_);_(* \(#,##0.00\);_(* &quot;-&quot;??_);_(@_)"/>
    <numFmt numFmtId="179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6">
    <font>
      <sz val="12"/>
      <name val="宋体"/>
      <charset val="134"/>
    </font>
    <font>
      <sz val="12"/>
      <name val="微软雅黑"/>
      <charset val="134"/>
    </font>
    <font>
      <sz val="20"/>
      <name val="微软雅黑"/>
      <charset val="134"/>
    </font>
    <font>
      <sz val="10"/>
      <color indexed="8"/>
      <name val="微软雅黑"/>
      <charset val="134"/>
    </font>
    <font>
      <sz val="14"/>
      <name val="微软雅黑"/>
      <charset val="134"/>
    </font>
    <font>
      <b/>
      <sz val="12"/>
      <color indexed="9"/>
      <name val="微软雅黑"/>
      <charset val="134"/>
    </font>
    <font>
      <b/>
      <sz val="12"/>
      <name val="微软雅黑"/>
      <charset val="134"/>
    </font>
    <font>
      <sz val="12"/>
      <color theme="2" tint="-0.899990844447157"/>
      <name val="微软雅黑"/>
      <charset val="134"/>
    </font>
    <font>
      <sz val="12"/>
      <color rgb="FFFF0000"/>
      <name val="微软雅黑"/>
      <charset val="134"/>
    </font>
    <font>
      <b/>
      <sz val="10"/>
      <color indexed="9"/>
      <name val="微软雅黑"/>
      <charset val="134"/>
    </font>
    <font>
      <sz val="16"/>
      <name val="微软雅黑"/>
      <charset val="134"/>
    </font>
    <font>
      <b/>
      <sz val="11"/>
      <color indexed="9"/>
      <name val="微软雅黑"/>
      <charset val="134"/>
    </font>
    <font>
      <b/>
      <sz val="12"/>
      <color theme="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Calibri"/>
      <charset val="134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0"/>
      <name val="Verdana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17"/>
      <name val="Calibri"/>
      <charset val="134"/>
    </font>
    <font>
      <b/>
      <sz val="13"/>
      <color theme="3"/>
      <name val="宋体"/>
      <charset val="134"/>
      <scheme val="minor"/>
    </font>
    <font>
      <sz val="10"/>
      <color indexed="8"/>
      <name val="Arial"/>
      <charset val="134"/>
    </font>
    <font>
      <sz val="11"/>
      <color indexed="20"/>
      <name val="ＭＳ Ｐゴシック"/>
      <charset val="134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7"/>
      <name val="ＭＳ Ｐゴシック"/>
      <charset val="134"/>
    </font>
    <font>
      <b/>
      <sz val="15"/>
      <color theme="3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69">
    <xf numFmtId="0" fontId="0" fillId="0" borderId="0"/>
    <xf numFmtId="0" fontId="37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15" fillId="0" borderId="0">
      <alignment vertical="center"/>
    </xf>
    <xf numFmtId="0" fontId="37" fillId="0" borderId="0">
      <alignment vertical="top"/>
    </xf>
    <xf numFmtId="0" fontId="27" fillId="0" borderId="0"/>
    <xf numFmtId="0" fontId="26" fillId="0" borderId="0">
      <alignment vertical="top"/>
    </xf>
    <xf numFmtId="0" fontId="42" fillId="33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38" fillId="16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31" fillId="23" borderId="13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41" fillId="21" borderId="13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9" fillId="22" borderId="12" applyNumberFormat="0" applyAlignment="0" applyProtection="0">
      <alignment vertical="center"/>
    </xf>
    <xf numFmtId="0" fontId="28" fillId="21" borderId="11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>
      <alignment vertical="top"/>
    </xf>
    <xf numFmtId="0" fontId="43" fillId="0" borderId="1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0" borderId="0"/>
    <xf numFmtId="0" fontId="24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6" fillId="0" borderId="0">
      <alignment vertical="top"/>
    </xf>
    <xf numFmtId="0" fontId="19" fillId="14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0" borderId="0"/>
    <xf numFmtId="0" fontId="30" fillId="0" borderId="1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40" fillId="0" borderId="16" applyNumberFormat="0" applyFill="0" applyAlignment="0" applyProtection="0">
      <alignment vertical="center"/>
    </xf>
  </cellStyleXfs>
  <cellXfs count="90">
    <xf numFmtId="0" fontId="0" fillId="0" borderId="0" xfId="0"/>
    <xf numFmtId="0" fontId="1" fillId="0" borderId="0" xfId="0" applyFont="1" applyFill="1"/>
    <xf numFmtId="0" fontId="0" fillId="2" borderId="0" xfId="0" applyFill="1"/>
    <xf numFmtId="0" fontId="0" fillId="0" borderId="0" xfId="0" applyFill="1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17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 wrapText="1"/>
    </xf>
    <xf numFmtId="0" fontId="3" fillId="3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49" fontId="5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49" fontId="6" fillId="5" borderId="2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left"/>
    </xf>
    <xf numFmtId="0" fontId="6" fillId="5" borderId="6" xfId="0" applyFont="1" applyFill="1" applyBorder="1" applyAlignment="1">
      <alignment horizontal="left"/>
    </xf>
    <xf numFmtId="49" fontId="1" fillId="0" borderId="7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/>
    </xf>
    <xf numFmtId="0" fontId="7" fillId="0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9" fillId="6" borderId="2" xfId="0" applyFont="1" applyFill="1" applyBorder="1" applyAlignment="1">
      <alignment horizontal="center" vertical="center"/>
    </xf>
    <xf numFmtId="49" fontId="8" fillId="0" borderId="0" xfId="0" applyNumberFormat="1" applyFont="1"/>
    <xf numFmtId="0" fontId="10" fillId="0" borderId="0" xfId="0" applyFont="1"/>
    <xf numFmtId="0" fontId="10" fillId="0" borderId="0" xfId="0" applyFont="1" applyAlignment="1">
      <alignment horizontal="left" wrapText="1"/>
    </xf>
    <xf numFmtId="0" fontId="1" fillId="0" borderId="0" xfId="0" applyFont="1" applyAlignment="1">
      <alignment wrapText="1"/>
    </xf>
    <xf numFmtId="176" fontId="11" fillId="4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/>
    </xf>
    <xf numFmtId="0" fontId="1" fillId="0" borderId="2" xfId="46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 wrapText="1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>
      <alignment horizontal="center" vertical="center"/>
    </xf>
    <xf numFmtId="0" fontId="1" fillId="2" borderId="4" xfId="46" applyNumberFormat="1" applyFont="1" applyFill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2" borderId="2" xfId="46" applyNumberFormat="1" applyFont="1" applyFill="1" applyBorder="1" applyAlignment="1">
      <alignment horizontal="center" vertical="center"/>
    </xf>
    <xf numFmtId="179" fontId="1" fillId="0" borderId="0" xfId="0" applyNumberFormat="1" applyFont="1" applyAlignment="1">
      <alignment horizontal="center"/>
    </xf>
    <xf numFmtId="179" fontId="11" fillId="4" borderId="2" xfId="0" applyNumberFormat="1" applyFont="1" applyFill="1" applyBorder="1" applyAlignment="1">
      <alignment horizontal="center" vertical="center" wrapText="1"/>
    </xf>
    <xf numFmtId="176" fontId="5" fillId="4" borderId="2" xfId="0" applyNumberFormat="1" applyFont="1" applyFill="1" applyBorder="1" applyAlignment="1">
      <alignment vertical="center" wrapText="1"/>
    </xf>
    <xf numFmtId="0" fontId="12" fillId="7" borderId="2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left"/>
    </xf>
    <xf numFmtId="179" fontId="1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vertical="center"/>
    </xf>
    <xf numFmtId="0" fontId="13" fillId="0" borderId="2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13" fillId="0" borderId="2" xfId="0" applyFont="1" applyFill="1" applyBorder="1"/>
    <xf numFmtId="0" fontId="13" fillId="0" borderId="2" xfId="0" applyFont="1" applyFill="1" applyBorder="1" applyAlignment="1">
      <alignment vertical="center"/>
    </xf>
    <xf numFmtId="0" fontId="13" fillId="0" borderId="9" xfId="0" applyFont="1" applyFill="1" applyBorder="1"/>
    <xf numFmtId="0" fontId="13" fillId="0" borderId="7" xfId="0" applyFont="1" applyFill="1" applyBorder="1" applyAlignment="1">
      <alignment horizontal="left" vertical="center"/>
    </xf>
    <xf numFmtId="179" fontId="1" fillId="2" borderId="8" xfId="0" applyNumberFormat="1" applyFont="1" applyFill="1" applyBorder="1" applyAlignment="1">
      <alignment horizontal="center" vertical="center"/>
    </xf>
    <xf numFmtId="177" fontId="1" fillId="2" borderId="2" xfId="0" applyNumberFormat="1" applyFont="1" applyFill="1" applyBorder="1" applyAlignment="1">
      <alignment vertic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/>
    <xf numFmtId="179" fontId="1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vertical="center"/>
    </xf>
    <xf numFmtId="0" fontId="13" fillId="0" borderId="2" xfId="0" applyFont="1" applyBorder="1" applyAlignment="1">
      <alignment wrapText="1"/>
    </xf>
    <xf numFmtId="0" fontId="1" fillId="0" borderId="2" xfId="0" applyFont="1" applyFill="1" applyBorder="1" applyAlignment="1">
      <alignment horizontal="center"/>
    </xf>
    <xf numFmtId="0" fontId="1" fillId="0" borderId="4" xfId="0" applyFont="1" applyBorder="1" applyAlignment="1">
      <alignment horizontal="right"/>
    </xf>
    <xf numFmtId="177" fontId="1" fillId="0" borderId="4" xfId="0" applyNumberFormat="1" applyFont="1" applyBorder="1"/>
    <xf numFmtId="0" fontId="1" fillId="0" borderId="8" xfId="0" applyFont="1" applyBorder="1"/>
    <xf numFmtId="0" fontId="1" fillId="0" borderId="8" xfId="0" applyFont="1" applyBorder="1" applyAlignment="1">
      <alignment horizontal="right"/>
    </xf>
    <xf numFmtId="177" fontId="1" fillId="0" borderId="2" xfId="0" applyNumberFormat="1" applyFont="1" applyBorder="1"/>
    <xf numFmtId="0" fontId="1" fillId="0" borderId="2" xfId="0" applyFont="1" applyBorder="1"/>
  </cellXfs>
  <cellStyles count="69">
    <cellStyle name="常规" xfId="0" builtinId="0"/>
    <cellStyle name="样式 1" xfId="1"/>
    <cellStyle name="常规 5" xfId="2"/>
    <cellStyle name="常规 4" xfId="3"/>
    <cellStyle name="常规 2" xfId="4"/>
    <cellStyle name="常规 3 2" xfId="5"/>
    <cellStyle name="Normal_Event Logistic Service RFQ Template_v3" xfId="6"/>
    <cellStyle name="0,0_x000d__x000a_NA_x000d__x000a_" xfId="7"/>
    <cellStyle name="常规 2 5" xfId="8"/>
    <cellStyle name="好_20131026　杭州無錫2日間見積もり(0929)" xfId="9"/>
    <cellStyle name="Comma 2" xfId="10"/>
    <cellStyle name="差_20131026　杭州無錫2日間見積もり(0929)" xfId="11"/>
    <cellStyle name="60% - 强调文字颜色 6" xfId="12" builtinId="52"/>
    <cellStyle name="20% - 强调文字颜色 4" xfId="13" builtinId="42"/>
    <cellStyle name="强调文字颜色 4" xfId="14" builtinId="41"/>
    <cellStyle name="输入" xfId="15" builtinId="20"/>
    <cellStyle name="40% - 强调文字颜色 3" xfId="16" builtinId="39"/>
    <cellStyle name="20% - 强调文字颜色 3" xfId="17" builtinId="38"/>
    <cellStyle name="货币" xfId="18" builtinId="4"/>
    <cellStyle name="强调文字颜色 3" xfId="19" builtinId="37"/>
    <cellStyle name="百分比" xfId="20" builtinId="5"/>
    <cellStyle name="60% - 强调文字颜色 2" xfId="21" builtinId="36"/>
    <cellStyle name="60% - 强调文字颜色 5" xfId="22" builtinId="48"/>
    <cellStyle name="强调文字颜色 2" xfId="23" builtinId="33"/>
    <cellStyle name="60% - 强调文字颜色 1" xfId="24" builtinId="32"/>
    <cellStyle name="60% - 强调文字颜色 4" xfId="25" builtinId="44"/>
    <cellStyle name="计算" xfId="26" builtinId="22"/>
    <cellStyle name="强调文字颜色 1" xfId="27" builtinId="29"/>
    <cellStyle name="适中" xfId="28" builtinId="28"/>
    <cellStyle name="20% - 强调文字颜色 5" xfId="29" builtinId="46"/>
    <cellStyle name="好" xfId="30" builtinId="26"/>
    <cellStyle name="20% - 强调文字颜色 1" xfId="31" builtinId="30"/>
    <cellStyle name="汇总" xfId="32" builtinId="25"/>
    <cellStyle name="差" xfId="33" builtinId="27"/>
    <cellStyle name="检查单元格" xfId="34" builtinId="23"/>
    <cellStyle name="输出" xfId="35" builtinId="21"/>
    <cellStyle name="千位分隔 2" xfId="36"/>
    <cellStyle name="常规 2 2 4" xfId="37"/>
    <cellStyle name="标题 1" xfId="38" builtinId="16"/>
    <cellStyle name="解释性文本" xfId="39" builtinId="53"/>
    <cellStyle name="20% - 强调文字颜色 2" xfId="40" builtinId="34"/>
    <cellStyle name="Normal 3" xfId="41"/>
    <cellStyle name="差_Meeting Request（1125 价）" xfId="42"/>
    <cellStyle name="标题 4" xfId="43" builtinId="19"/>
    <cellStyle name="货币[0]" xfId="44" builtinId="7"/>
    <cellStyle name="40% - 强调文字颜色 4" xfId="45" builtinId="43"/>
    <cellStyle name="千位分隔" xfId="46" builtinId="3"/>
    <cellStyle name="常规 3 3" xfId="47"/>
    <cellStyle name="已访问的超链接" xfId="48" builtinId="9"/>
    <cellStyle name="标题" xfId="49" builtinId="15"/>
    <cellStyle name="40% - 强调文字颜色 2" xfId="50" builtinId="35"/>
    <cellStyle name="警告文本" xfId="51" builtinId="11"/>
    <cellStyle name="60% - 强调文字颜色 3" xfId="52" builtinId="40"/>
    <cellStyle name="標準_Meeting Request（1125 价）" xfId="53"/>
    <cellStyle name="注释" xfId="54" builtinId="10"/>
    <cellStyle name="20% - 强调文字颜色 6" xfId="55" builtinId="50"/>
    <cellStyle name="强调文字颜色 5" xfId="56" builtinId="45"/>
    <cellStyle name="40% - 强调文字颜色 6" xfId="57" builtinId="51"/>
    <cellStyle name="超链接" xfId="58" builtinId="8"/>
    <cellStyle name="好_Meeting Request（1125 价）" xfId="59"/>
    <cellStyle name="千位分隔[0]" xfId="60" builtinId="6"/>
    <cellStyle name="标题 2" xfId="61" builtinId="17"/>
    <cellStyle name="40% - 强调文字颜色 5" xfId="62" builtinId="47"/>
    <cellStyle name="Normal 2" xfId="63"/>
    <cellStyle name="标题 3" xfId="64" builtinId="18"/>
    <cellStyle name="强调文字颜色 6" xfId="65" builtinId="49"/>
    <cellStyle name="40% - 强调文字颜色 1" xfId="66" builtinId="31"/>
    <cellStyle name="常规 3" xfId="67"/>
    <cellStyle name="链接单元格" xfId="6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26"/>
  <sheetViews>
    <sheetView showGridLines="0" tabSelected="1" zoomScale="70" zoomScaleNormal="70" workbookViewId="0">
      <selection activeCell="P16" sqref="P16"/>
    </sheetView>
  </sheetViews>
  <sheetFormatPr defaultColWidth="9" defaultRowHeight="15.2"/>
  <cols>
    <col min="1" max="1" width="6.125" style="4" customWidth="1"/>
    <col min="2" max="2" width="49.125" style="5" customWidth="1"/>
    <col min="3" max="3" width="38.625" style="5" customWidth="1"/>
    <col min="4" max="4" width="12.6785714285714" style="6" customWidth="1"/>
    <col min="5" max="5" width="22.1428571428571" style="7" customWidth="1"/>
    <col min="6" max="6" width="8.125" style="5" customWidth="1"/>
    <col min="7" max="7" width="7.85714285714286" style="6" customWidth="1"/>
    <col min="8" max="8" width="12.7857142857143" style="6" customWidth="1"/>
    <col min="9" max="9" width="11.625" style="8" customWidth="1"/>
    <col min="10" max="10" width="14.375" style="5" customWidth="1"/>
    <col min="11" max="11" width="32" style="5" customWidth="1"/>
    <col min="12" max="12" width="35.75" style="5" customWidth="1"/>
    <col min="13" max="16384" width="9" style="5"/>
  </cols>
  <sheetData>
    <row r="2" ht="25.2" spans="1:9">
      <c r="A2" s="9" t="s">
        <v>0</v>
      </c>
      <c r="B2" s="9"/>
      <c r="C2" s="9"/>
      <c r="D2" s="9"/>
      <c r="E2" s="9"/>
      <c r="F2" s="46"/>
      <c r="G2" s="46"/>
      <c r="I2" s="60"/>
    </row>
    <row r="3" ht="49.5" customHeight="1" spans="1:9">
      <c r="A3" s="10"/>
      <c r="B3" s="11" t="s">
        <v>1</v>
      </c>
      <c r="C3" s="11"/>
      <c r="D3" s="12" t="s">
        <v>2</v>
      </c>
      <c r="I3" s="60"/>
    </row>
    <row r="4" ht="37.35" customHeight="1" spans="1:9">
      <c r="A4" s="10"/>
      <c r="B4" s="13" t="s">
        <v>3</v>
      </c>
      <c r="C4" s="14"/>
      <c r="D4" s="15"/>
      <c r="E4" s="47"/>
      <c r="F4" s="48"/>
      <c r="I4" s="60"/>
    </row>
    <row r="5" ht="16" spans="1:11">
      <c r="A5" s="16" t="s">
        <v>4</v>
      </c>
      <c r="B5" s="17" t="s">
        <v>5</v>
      </c>
      <c r="C5" s="17"/>
      <c r="D5" s="18" t="s">
        <v>6</v>
      </c>
      <c r="E5" s="17"/>
      <c r="F5" s="18" t="s">
        <v>7</v>
      </c>
      <c r="G5" s="18" t="s">
        <v>8</v>
      </c>
      <c r="H5" s="49" t="s">
        <v>9</v>
      </c>
      <c r="I5" s="61" t="s">
        <v>10</v>
      </c>
      <c r="J5" s="62" t="s">
        <v>11</v>
      </c>
      <c r="K5" s="63" t="s">
        <v>12</v>
      </c>
    </row>
    <row r="6" spans="1:11">
      <c r="A6" s="19">
        <v>1</v>
      </c>
      <c r="B6" s="20" t="s">
        <v>13</v>
      </c>
      <c r="C6" s="21"/>
      <c r="D6" s="21"/>
      <c r="E6" s="21"/>
      <c r="F6" s="21"/>
      <c r="G6" s="21"/>
      <c r="H6" s="21"/>
      <c r="I6" s="21"/>
      <c r="J6" s="21"/>
      <c r="K6" s="64"/>
    </row>
    <row r="7" s="1" customFormat="1" ht="28.5" customHeight="1" spans="1:11">
      <c r="A7" s="22" t="s">
        <v>14</v>
      </c>
      <c r="B7" s="23" t="s">
        <v>15</v>
      </c>
      <c r="C7" s="24" t="s">
        <v>16</v>
      </c>
      <c r="D7" s="25" t="s">
        <v>17</v>
      </c>
      <c r="E7" s="26" t="s">
        <v>18</v>
      </c>
      <c r="F7" s="50" t="s">
        <v>19</v>
      </c>
      <c r="G7" s="51">
        <v>45</v>
      </c>
      <c r="H7" s="52">
        <v>1</v>
      </c>
      <c r="I7" s="65">
        <v>700</v>
      </c>
      <c r="J7" s="66">
        <f>I7*G7*H7</f>
        <v>31500</v>
      </c>
      <c r="K7" s="67" t="s">
        <v>20</v>
      </c>
    </row>
    <row r="8" s="1" customFormat="1" ht="30.75" customHeight="1" spans="1:12">
      <c r="A8" s="22"/>
      <c r="B8" s="23"/>
      <c r="C8" s="24"/>
      <c r="D8" s="25"/>
      <c r="E8" s="26" t="s">
        <v>21</v>
      </c>
      <c r="F8" s="50" t="s">
        <v>19</v>
      </c>
      <c r="G8" s="51">
        <v>120</v>
      </c>
      <c r="H8" s="52">
        <v>1</v>
      </c>
      <c r="I8" s="65">
        <v>400</v>
      </c>
      <c r="J8" s="66">
        <f>I8*G8*H8</f>
        <v>48000</v>
      </c>
      <c r="K8" s="68"/>
      <c r="L8" s="69"/>
    </row>
    <row r="9" s="1" customFormat="1" ht="16" spans="1:12">
      <c r="A9" s="22" t="s">
        <v>22</v>
      </c>
      <c r="B9" s="23" t="s">
        <v>23</v>
      </c>
      <c r="C9" s="24" t="s">
        <v>24</v>
      </c>
      <c r="D9" s="25" t="s">
        <v>25</v>
      </c>
      <c r="E9" s="23" t="s">
        <v>26</v>
      </c>
      <c r="F9" s="50" t="s">
        <v>19</v>
      </c>
      <c r="G9" s="51">
        <v>6</v>
      </c>
      <c r="H9" s="52">
        <v>1</v>
      </c>
      <c r="I9" s="70">
        <v>700</v>
      </c>
      <c r="J9" s="66">
        <f>I9*G9*H9</f>
        <v>4200</v>
      </c>
      <c r="K9" s="71"/>
      <c r="L9" s="69"/>
    </row>
    <row r="10" s="1" customFormat="1" ht="16" spans="1:12">
      <c r="A10" s="22"/>
      <c r="B10" s="23"/>
      <c r="C10" s="24"/>
      <c r="D10" s="25"/>
      <c r="E10" s="23" t="s">
        <v>27</v>
      </c>
      <c r="F10" s="50" t="s">
        <v>19</v>
      </c>
      <c r="G10" s="51">
        <v>15</v>
      </c>
      <c r="H10" s="52">
        <v>1</v>
      </c>
      <c r="I10" s="70">
        <v>450</v>
      </c>
      <c r="J10" s="66">
        <f>I10*G10*H10</f>
        <v>6750</v>
      </c>
      <c r="K10" s="71"/>
      <c r="L10" s="69"/>
    </row>
    <row r="11" s="1" customFormat="1" ht="16" spans="1:12">
      <c r="A11" s="22"/>
      <c r="B11" s="23"/>
      <c r="C11" s="24"/>
      <c r="D11" s="25"/>
      <c r="E11" s="23" t="s">
        <v>28</v>
      </c>
      <c r="F11" s="50" t="s">
        <v>19</v>
      </c>
      <c r="G11" s="51">
        <v>15</v>
      </c>
      <c r="H11" s="52">
        <v>1</v>
      </c>
      <c r="I11" s="70">
        <v>400</v>
      </c>
      <c r="J11" s="66">
        <f>I11*G11*H11</f>
        <v>6000</v>
      </c>
      <c r="K11" s="71"/>
      <c r="L11" s="69"/>
    </row>
    <row r="12" s="1" customFormat="1" ht="31" spans="1:12">
      <c r="A12" s="22" t="s">
        <v>29</v>
      </c>
      <c r="B12" s="26" t="s">
        <v>30</v>
      </c>
      <c r="C12" s="23" t="s">
        <v>31</v>
      </c>
      <c r="D12" s="25" t="s">
        <v>32</v>
      </c>
      <c r="E12" s="26" t="s">
        <v>28</v>
      </c>
      <c r="F12" s="50" t="s">
        <v>19</v>
      </c>
      <c r="G12" s="51">
        <v>8</v>
      </c>
      <c r="H12" s="52">
        <v>2</v>
      </c>
      <c r="I12" s="65">
        <v>400</v>
      </c>
      <c r="J12" s="66">
        <f>I12*G12*H12</f>
        <v>6400</v>
      </c>
      <c r="K12" s="72"/>
      <c r="L12" s="69"/>
    </row>
    <row r="13" s="1" customFormat="1" ht="31" spans="1:12">
      <c r="A13" s="22" t="s">
        <v>33</v>
      </c>
      <c r="B13" s="26" t="s">
        <v>34</v>
      </c>
      <c r="C13" s="23" t="s">
        <v>35</v>
      </c>
      <c r="D13" s="27" t="s">
        <v>36</v>
      </c>
      <c r="E13" s="26" t="s">
        <v>21</v>
      </c>
      <c r="F13" s="50" t="s">
        <v>19</v>
      </c>
      <c r="G13" s="51">
        <v>30</v>
      </c>
      <c r="H13" s="52">
        <v>2</v>
      </c>
      <c r="I13" s="65">
        <v>400</v>
      </c>
      <c r="J13" s="66">
        <f>I13*G13*H13</f>
        <v>24000</v>
      </c>
      <c r="K13" s="73" t="s">
        <v>37</v>
      </c>
      <c r="L13" s="69"/>
    </row>
    <row r="14" s="1" customFormat="1" ht="31" spans="1:12">
      <c r="A14" s="22" t="s">
        <v>38</v>
      </c>
      <c r="B14" s="23" t="s">
        <v>39</v>
      </c>
      <c r="C14" s="23" t="s">
        <v>40</v>
      </c>
      <c r="D14" s="27" t="s">
        <v>36</v>
      </c>
      <c r="E14" s="26" t="s">
        <v>41</v>
      </c>
      <c r="F14" s="50" t="s">
        <v>42</v>
      </c>
      <c r="G14" s="51">
        <v>5</v>
      </c>
      <c r="H14" s="52">
        <v>1</v>
      </c>
      <c r="I14" s="65">
        <v>300</v>
      </c>
      <c r="J14" s="66">
        <f>I14*G14*H14</f>
        <v>1500</v>
      </c>
      <c r="K14" s="74"/>
      <c r="L14" s="69"/>
    </row>
    <row r="15" s="1" customFormat="1" ht="31" spans="1:12">
      <c r="A15" s="28" t="s">
        <v>43</v>
      </c>
      <c r="B15" s="26" t="s">
        <v>44</v>
      </c>
      <c r="C15" s="26" t="s">
        <v>45</v>
      </c>
      <c r="D15" s="25" t="s">
        <v>32</v>
      </c>
      <c r="E15" s="23" t="s">
        <v>28</v>
      </c>
      <c r="F15" s="50" t="s">
        <v>19</v>
      </c>
      <c r="G15" s="51">
        <v>8</v>
      </c>
      <c r="H15" s="52">
        <v>1</v>
      </c>
      <c r="I15" s="70">
        <v>400</v>
      </c>
      <c r="J15" s="66">
        <f>I15*G15*H15</f>
        <v>3200</v>
      </c>
      <c r="K15" s="75"/>
      <c r="L15" s="69"/>
    </row>
    <row r="16" s="1" customFormat="1" ht="31.5" customHeight="1" spans="1:11">
      <c r="A16" s="22" t="s">
        <v>46</v>
      </c>
      <c r="B16" s="23" t="s">
        <v>47</v>
      </c>
      <c r="C16" s="23" t="s">
        <v>48</v>
      </c>
      <c r="D16" s="27" t="s">
        <v>36</v>
      </c>
      <c r="E16" s="26" t="s">
        <v>41</v>
      </c>
      <c r="F16" s="50" t="s">
        <v>42</v>
      </c>
      <c r="G16" s="51">
        <v>5</v>
      </c>
      <c r="H16" s="52">
        <v>1</v>
      </c>
      <c r="I16" s="65">
        <v>300</v>
      </c>
      <c r="J16" s="66">
        <f>I16*G16*H16</f>
        <v>1500</v>
      </c>
      <c r="K16" s="71"/>
    </row>
    <row r="17" s="2" customFormat="1" ht="17.6" spans="1:12">
      <c r="A17" s="29"/>
      <c r="B17" s="30"/>
      <c r="C17" s="31"/>
      <c r="D17" s="32"/>
      <c r="E17" s="53"/>
      <c r="F17" s="54"/>
      <c r="G17" s="55"/>
      <c r="H17" s="56"/>
      <c r="I17" s="76"/>
      <c r="J17" s="77"/>
      <c r="K17" s="78"/>
      <c r="L17" s="79"/>
    </row>
    <row r="18" customFormat="1" ht="17.6" spans="1:12">
      <c r="A18" s="19" t="s">
        <v>49</v>
      </c>
      <c r="B18" s="33" t="s">
        <v>50</v>
      </c>
      <c r="C18" s="34"/>
      <c r="D18" s="34"/>
      <c r="E18" s="34"/>
      <c r="F18" s="21"/>
      <c r="G18" s="21"/>
      <c r="H18" s="21"/>
      <c r="I18" s="21"/>
      <c r="J18" s="21"/>
      <c r="K18" s="64"/>
      <c r="L18" s="5"/>
    </row>
    <row r="19" customFormat="1" ht="27" spans="1:12">
      <c r="A19" s="35" t="s">
        <v>51</v>
      </c>
      <c r="B19" s="36" t="s">
        <v>52</v>
      </c>
      <c r="C19" s="37" t="s">
        <v>53</v>
      </c>
      <c r="D19" s="37"/>
      <c r="E19" s="37"/>
      <c r="F19" s="57" t="s">
        <v>54</v>
      </c>
      <c r="G19" s="58">
        <v>4</v>
      </c>
      <c r="H19" s="59">
        <v>1</v>
      </c>
      <c r="I19" s="80">
        <v>2100</v>
      </c>
      <c r="J19" s="81">
        <f>I19*G19*H19</f>
        <v>8400</v>
      </c>
      <c r="K19" s="82" t="s">
        <v>55</v>
      </c>
      <c r="L19" s="5"/>
    </row>
    <row r="20" s="3" customFormat="1" ht="17.6" spans="1:12">
      <c r="A20" s="22" t="s">
        <v>56</v>
      </c>
      <c r="B20" s="38" t="s">
        <v>57</v>
      </c>
      <c r="C20" s="38" t="s">
        <v>58</v>
      </c>
      <c r="D20" s="39" t="s">
        <v>59</v>
      </c>
      <c r="E20" s="26" t="s">
        <v>60</v>
      </c>
      <c r="F20" s="50" t="s">
        <v>61</v>
      </c>
      <c r="G20" s="51">
        <v>1</v>
      </c>
      <c r="H20" s="52">
        <v>1</v>
      </c>
      <c r="I20" s="65">
        <v>1500</v>
      </c>
      <c r="J20" s="66">
        <f>I20*G20*H20</f>
        <v>1500</v>
      </c>
      <c r="K20" s="83"/>
      <c r="L20" s="1"/>
    </row>
    <row r="21" customFormat="1" ht="17.6" spans="1:12">
      <c r="A21" s="40"/>
      <c r="B21" s="41"/>
      <c r="C21" s="42"/>
      <c r="D21" s="42"/>
      <c r="E21" s="42"/>
      <c r="F21" s="42"/>
      <c r="G21" s="42"/>
      <c r="H21" s="42"/>
      <c r="I21" s="84"/>
      <c r="J21" s="85"/>
      <c r="K21" s="86"/>
      <c r="L21" s="5"/>
    </row>
    <row r="22" spans="1:11">
      <c r="A22" s="43" t="s">
        <v>62</v>
      </c>
      <c r="B22" s="42"/>
      <c r="C22" s="42"/>
      <c r="D22" s="42"/>
      <c r="E22" s="42"/>
      <c r="F22" s="42"/>
      <c r="G22" s="42"/>
      <c r="H22" s="42"/>
      <c r="I22" s="87"/>
      <c r="J22" s="88">
        <f>SUM(J7:J21)</f>
        <v>142950</v>
      </c>
      <c r="K22" s="89"/>
    </row>
    <row r="23" spans="1:11">
      <c r="A23" s="43" t="s">
        <v>63</v>
      </c>
      <c r="B23" s="42"/>
      <c r="C23" s="42"/>
      <c r="D23" s="42"/>
      <c r="E23" s="42"/>
      <c r="F23" s="42"/>
      <c r="G23" s="42"/>
      <c r="H23" s="42"/>
      <c r="I23" s="87"/>
      <c r="J23" s="88">
        <f>J22*0.06</f>
        <v>8577</v>
      </c>
      <c r="K23" s="89" t="s">
        <v>64</v>
      </c>
    </row>
    <row r="24" spans="1:11">
      <c r="A24" s="44" t="s">
        <v>65</v>
      </c>
      <c r="B24" s="44"/>
      <c r="C24" s="44"/>
      <c r="D24" s="44"/>
      <c r="E24" s="44"/>
      <c r="F24" s="44"/>
      <c r="G24" s="44"/>
      <c r="H24" s="44"/>
      <c r="I24" s="44"/>
      <c r="J24" s="88">
        <f>SUM(J22:J23)</f>
        <v>151527</v>
      </c>
      <c r="K24" s="89"/>
    </row>
    <row r="26" spans="1:1">
      <c r="A26" s="45" t="s">
        <v>66</v>
      </c>
    </row>
  </sheetData>
  <mergeCells count="16">
    <mergeCell ref="A2:E2"/>
    <mergeCell ref="B6:K6"/>
    <mergeCell ref="B18:K18"/>
    <mergeCell ref="C19:E19"/>
    <mergeCell ref="A22:I22"/>
    <mergeCell ref="A23:I23"/>
    <mergeCell ref="A24:I24"/>
    <mergeCell ref="A7:A8"/>
    <mergeCell ref="A9:A11"/>
    <mergeCell ref="B7:B8"/>
    <mergeCell ref="B9:B11"/>
    <mergeCell ref="C7:C8"/>
    <mergeCell ref="C9:C11"/>
    <mergeCell ref="D7:D8"/>
    <mergeCell ref="D9:D11"/>
    <mergeCell ref="K7:K8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sanofi-aventis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品牌策略报价单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邬某人</cp:lastModifiedBy>
  <dcterms:created xsi:type="dcterms:W3CDTF">2014-02-12T16:04:00Z</dcterms:created>
  <cp:lastPrinted>2021-10-25T16:55:00Z</cp:lastPrinted>
  <dcterms:modified xsi:type="dcterms:W3CDTF">2022-08-24T18:06:29Z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904020511</vt:i4>
  </property>
  <property fmtid="{D5CDD505-2E9C-101B-9397-08002B2CF9AE}" pid="3" name="_NewReviewCycle">
    <vt:lpwstr/>
  </property>
  <property fmtid="{D5CDD505-2E9C-101B-9397-08002B2CF9AE}" pid="4" name="_EmailSubject">
    <vt:lpwstr>2016搭建报价模板</vt:lpwstr>
  </property>
  <property fmtid="{D5CDD505-2E9C-101B-9397-08002B2CF9AE}" pid="5" name="_AuthorEmail">
    <vt:lpwstr>Lucy.Zhang@sanofi.com</vt:lpwstr>
  </property>
  <property fmtid="{D5CDD505-2E9C-101B-9397-08002B2CF9AE}" pid="6" name="_AuthorEmailDisplayName">
    <vt:lpwstr>Zhang, Lucy PH/CN</vt:lpwstr>
  </property>
  <property fmtid="{D5CDD505-2E9C-101B-9397-08002B2CF9AE}" pid="7" name="_PreviousAdHocReviewCycleID">
    <vt:i4>385362526</vt:i4>
  </property>
  <property fmtid="{D5CDD505-2E9C-101B-9397-08002B2CF9AE}" pid="8" name="_ReviewingToolsShownOnce">
    <vt:lpwstr/>
  </property>
  <property fmtid="{D5CDD505-2E9C-101B-9397-08002B2CF9AE}" pid="9" name="ICV">
    <vt:lpwstr>67C7512F65D34FACA595FDA8E5042B7A</vt:lpwstr>
  </property>
  <property fmtid="{D5CDD505-2E9C-101B-9397-08002B2CF9AE}" pid="10" name="KSOProductBuildVer">
    <vt:lpwstr>2052-3.9.4.6398</vt:lpwstr>
  </property>
  <property fmtid="{D5CDD505-2E9C-101B-9397-08002B2CF9AE}" pid="11" name="commondata">
    <vt:lpwstr>eyJoZGlkIjoiYzU3MmFlNzcxODc1NWRjMzk3ZTFlMWY5ZTlkYzUzZTQifQ==</vt:lpwstr>
  </property>
</Properties>
</file>