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old7-1\Desktop\"/>
    </mc:Choice>
  </mc:AlternateContent>
  <xr:revisionPtr revIDLastSave="0" documentId="8_{7D85F1AC-76AF-4870-84C1-472837649CD4}" xr6:coauthVersionLast="47" xr6:coauthVersionMax="47" xr10:uidLastSave="{00000000-0000-0000-0000-000000000000}"/>
  <bookViews>
    <workbookView xWindow="-120" yWindow="-120" windowWidth="38640" windowHeight="2062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31" i="1" l="1"/>
  <c r="G20" i="1"/>
  <c r="G21" i="1"/>
  <c r="G22" i="1"/>
  <c r="G23" i="1"/>
  <c r="G24" i="1"/>
  <c r="G19" i="1"/>
  <c r="G28" i="1"/>
  <c r="G29" i="1"/>
  <c r="G25" i="1"/>
  <c r="G26" i="1"/>
  <c r="G27" i="1"/>
  <c r="G15" i="1" l="1"/>
  <c r="G14" i="1"/>
  <c r="G16" i="1"/>
  <c r="G42" i="1"/>
  <c r="G52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1" i="1"/>
  <c r="G50" i="1"/>
  <c r="G49" i="1"/>
  <c r="G48" i="1"/>
  <c r="G47" i="1"/>
  <c r="G46" i="1"/>
  <c r="G45" i="1"/>
  <c r="G44" i="1"/>
  <c r="G43" i="1"/>
  <c r="G41" i="1"/>
  <c r="G40" i="1"/>
  <c r="G39" i="1"/>
  <c r="G38" i="1"/>
  <c r="G37" i="1"/>
  <c r="G36" i="1"/>
  <c r="G35" i="1"/>
  <c r="G34" i="1"/>
  <c r="G33" i="1"/>
  <c r="G32" i="1"/>
  <c r="G17" i="1"/>
  <c r="H12" i="1" l="1"/>
  <c r="H31" i="1"/>
  <c r="H19" i="1"/>
  <c r="H69" i="1" l="1"/>
  <c r="H70" i="1" s="1"/>
  <c r="H71" i="1" s="1"/>
</calcChain>
</file>

<file path=xl/sharedStrings.xml><?xml version="1.0" encoding="utf-8"?>
<sst xmlns="http://schemas.openxmlformats.org/spreadsheetml/2006/main" count="48" uniqueCount="37">
  <si>
    <t>Quotation No</t>
  </si>
  <si>
    <t>Event Name</t>
  </si>
  <si>
    <t>Address</t>
  </si>
  <si>
    <t>Date</t>
  </si>
  <si>
    <t>Telephone</t>
  </si>
  <si>
    <t xml:space="preserve"> </t>
  </si>
  <si>
    <t>Fax</t>
  </si>
  <si>
    <t>E-Mail</t>
  </si>
  <si>
    <t>Item</t>
  </si>
  <si>
    <t>Description</t>
  </si>
  <si>
    <t>Unit Price</t>
  </si>
  <si>
    <t>Day</t>
  </si>
  <si>
    <t>QTY</t>
  </si>
  <si>
    <t>Unit</t>
  </si>
  <si>
    <t>Price</t>
  </si>
  <si>
    <t>Total</t>
  </si>
  <si>
    <t>Client Name</t>
    <phoneticPr fontId="11" type="noConversion"/>
  </si>
  <si>
    <t>171285772@qq.com</t>
    <phoneticPr fontId="11" type="noConversion"/>
  </si>
  <si>
    <t>13761633766</t>
    <phoneticPr fontId="11" type="noConversion"/>
  </si>
  <si>
    <t>Total</t>
    <phoneticPr fontId="11" type="noConversion"/>
  </si>
  <si>
    <t>视频制作</t>
    <phoneticPr fontId="11" type="noConversion"/>
  </si>
  <si>
    <t>套</t>
    <phoneticPr fontId="11" type="noConversion"/>
  </si>
  <si>
    <t>个</t>
    <phoneticPr fontId="11" type="noConversion"/>
  </si>
  <si>
    <t>Subtotal</t>
    <phoneticPr fontId="11" type="noConversion"/>
  </si>
  <si>
    <t>Tax  3%</t>
    <phoneticPr fontId="11" type="noConversion"/>
  </si>
  <si>
    <t>优惠价</t>
    <phoneticPr fontId="11" type="noConversion"/>
  </si>
  <si>
    <t>上海鹰岩实业有限公司-报价单</t>
    <phoneticPr fontId="11" type="noConversion"/>
  </si>
  <si>
    <t>拍摄</t>
    <phoneticPr fontId="11" type="noConversion"/>
  </si>
  <si>
    <t>工期</t>
    <phoneticPr fontId="11" type="noConversion"/>
  </si>
  <si>
    <t>摄像师+拍摄设备</t>
    <phoneticPr fontId="11" type="noConversion"/>
  </si>
  <si>
    <t>1</t>
    <phoneticPr fontId="11" type="noConversion"/>
  </si>
  <si>
    <t>导演费</t>
    <phoneticPr fontId="11" type="noConversion"/>
  </si>
  <si>
    <t>视频剪辑</t>
    <phoneticPr fontId="11" type="noConversion"/>
  </si>
  <si>
    <t>视频特效</t>
    <phoneticPr fontId="11" type="noConversion"/>
  </si>
  <si>
    <t>差旅</t>
    <phoneticPr fontId="11" type="noConversion"/>
  </si>
  <si>
    <t>高铁来回</t>
    <phoneticPr fontId="11" type="noConversion"/>
  </si>
  <si>
    <t>住宿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</si>
</sst>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&quot;¥&quot;#,##0.00_);[Red]\(&quot;¥&quot;#,##0.00\)"/>
    <numFmt numFmtId="177" formatCode="_ \¥* #,##0.00_ ;_ \¥* \-#,##0.00_ ;_ \¥* &quot;-&quot;??_ ;_ @_ "/>
    <numFmt numFmtId="178" formatCode="_ \¥* #,##0_ ;_ \¥* \-#,##0_ ;_ \¥* &quot;-&quot;??_ ;_ @_ "/>
    <numFmt numFmtId="179" formatCode="#,##0;[Red]#,##0"/>
    <numFmt numFmtId="180" formatCode="_ * #,##0_ ;_ * \-#,##0_ ;_ * &quot;-&quot;??_ ;_ @_ "/>
  </numFmts>
  <fonts count="14" x14ac:knownFonts="1">
    <font>
      <sz val="11"/>
      <color theme="1"/>
      <name val="宋体"/>
      <charset val="134"/>
      <scheme val="minor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b/>
      <sz val="18"/>
      <name val="微软雅黑"/>
      <family val="2"/>
      <charset val="134"/>
    </font>
    <font>
      <u/>
      <sz val="10"/>
      <name val="微软雅黑"/>
      <family val="2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177" fontId="12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/>
    <xf numFmtId="0" fontId="7" fillId="0" borderId="0"/>
  </cellStyleXfs>
  <cellXfs count="108">
    <xf numFmtId="0" fontId="0" fillId="0" borderId="0" xfId="0">
      <alignment vertical="center"/>
    </xf>
    <xf numFmtId="0" fontId="1" fillId="0" borderId="0" xfId="2" applyFont="1"/>
    <xf numFmtId="0" fontId="2" fillId="0" borderId="0" xfId="2" applyFont="1"/>
    <xf numFmtId="0" fontId="3" fillId="0" borderId="0" xfId="2" applyFont="1"/>
    <xf numFmtId="0" fontId="3" fillId="0" borderId="0" xfId="3" applyFont="1" applyAlignment="1">
      <alignment horizontal="center" wrapText="1"/>
    </xf>
    <xf numFmtId="0" fontId="4" fillId="0" borderId="0" xfId="3" applyFont="1" applyAlignment="1">
      <alignment wrapText="1"/>
    </xf>
    <xf numFmtId="0" fontId="2" fillId="0" borderId="0" xfId="3" applyFont="1" applyAlignment="1">
      <alignment wrapText="1"/>
    </xf>
    <xf numFmtId="0" fontId="3" fillId="0" borderId="0" xfId="3" applyFont="1" applyAlignment="1">
      <alignment wrapText="1"/>
    </xf>
    <xf numFmtId="177" fontId="3" fillId="0" borderId="0" xfId="5" applyFont="1" applyAlignment="1">
      <alignment horizontal="center" wrapText="1"/>
    </xf>
    <xf numFmtId="49" fontId="3" fillId="0" borderId="0" xfId="5" applyNumberFormat="1" applyFont="1" applyAlignment="1">
      <alignment horizontal="center" wrapText="1"/>
    </xf>
    <xf numFmtId="178" fontId="3" fillId="0" borderId="0" xfId="5" applyNumberFormat="1" applyFont="1" applyAlignment="1">
      <alignment wrapText="1"/>
    </xf>
    <xf numFmtId="178" fontId="3" fillId="0" borderId="0" xfId="3" applyNumberFormat="1" applyFont="1" applyAlignment="1">
      <alignment wrapText="1"/>
    </xf>
    <xf numFmtId="0" fontId="3" fillId="2" borderId="7" xfId="3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left" vertical="center" wrapText="1"/>
    </xf>
    <xf numFmtId="178" fontId="3" fillId="2" borderId="7" xfId="3" applyNumberFormat="1" applyFont="1" applyFill="1" applyBorder="1" applyAlignment="1">
      <alignment horizontal="center" vertical="center" wrapText="1"/>
    </xf>
    <xf numFmtId="49" fontId="3" fillId="2" borderId="7" xfId="3" applyNumberFormat="1" applyFont="1" applyFill="1" applyBorder="1" applyAlignment="1">
      <alignment horizontal="center" vertical="center" wrapText="1"/>
    </xf>
    <xf numFmtId="178" fontId="3" fillId="2" borderId="8" xfId="3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/>
    <xf numFmtId="0" fontId="3" fillId="0" borderId="1" xfId="0" applyFont="1" applyBorder="1">
      <alignment vertical="center"/>
    </xf>
    <xf numFmtId="17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80" fontId="3" fillId="0" borderId="1" xfId="7" applyNumberFormat="1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179" fontId="3" fillId="4" borderId="1" xfId="0" applyNumberFormat="1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178" fontId="3" fillId="2" borderId="1" xfId="3" applyNumberFormat="1" applyFont="1" applyFill="1" applyBorder="1" applyAlignment="1">
      <alignment horizontal="center" vertical="center" wrapText="1"/>
    </xf>
    <xf numFmtId="49" fontId="3" fillId="2" borderId="8" xfId="3" applyNumberFormat="1" applyFont="1" applyFill="1" applyBorder="1" applyAlignment="1">
      <alignment horizontal="center" vertical="center" wrapText="1"/>
    </xf>
    <xf numFmtId="177" fontId="3" fillId="0" borderId="1" xfId="1" applyNumberFormat="1" applyFont="1" applyBorder="1" applyAlignment="1">
      <alignment horizontal="center"/>
    </xf>
    <xf numFmtId="49" fontId="3" fillId="4" borderId="1" xfId="3" applyNumberFormat="1" applyFont="1" applyFill="1" applyBorder="1" applyAlignment="1">
      <alignment horizontal="center" vertical="center" wrapText="1"/>
    </xf>
    <xf numFmtId="0" fontId="3" fillId="0" borderId="0" xfId="3" applyFont="1" applyAlignment="1">
      <alignment horizontal="left" wrapText="1"/>
    </xf>
    <xf numFmtId="178" fontId="3" fillId="3" borderId="8" xfId="3" applyNumberFormat="1" applyFont="1" applyFill="1" applyBorder="1" applyAlignment="1">
      <alignment horizontal="center" vertical="center" wrapText="1"/>
    </xf>
    <xf numFmtId="0" fontId="3" fillId="3" borderId="8" xfId="3" applyFont="1" applyFill="1" applyBorder="1" applyAlignment="1">
      <alignment horizontal="center" vertical="center" wrapText="1"/>
    </xf>
    <xf numFmtId="177" fontId="3" fillId="3" borderId="8" xfId="5" applyFont="1" applyFill="1" applyBorder="1" applyAlignment="1">
      <alignment horizontal="center" vertical="center" wrapText="1"/>
    </xf>
    <xf numFmtId="49" fontId="3" fillId="3" borderId="8" xfId="5" applyNumberFormat="1" applyFont="1" applyFill="1" applyBorder="1" applyAlignment="1">
      <alignment horizontal="center" vertical="center" wrapText="1"/>
    </xf>
    <xf numFmtId="178" fontId="3" fillId="3" borderId="8" xfId="5" applyNumberFormat="1" applyFont="1" applyFill="1" applyBorder="1" applyAlignment="1">
      <alignment horizontal="center" vertical="center" wrapText="1"/>
    </xf>
    <xf numFmtId="178" fontId="3" fillId="2" borderId="1" xfId="3" applyNumberFormat="1" applyFont="1" applyFill="1" applyBorder="1" applyAlignment="1">
      <alignment horizontal="left" vertical="center" wrapText="1"/>
    </xf>
    <xf numFmtId="0" fontId="4" fillId="5" borderId="8" xfId="8" applyFont="1" applyFill="1" applyBorder="1" applyAlignment="1">
      <alignment horizontal="center"/>
    </xf>
    <xf numFmtId="0" fontId="4" fillId="5" borderId="8" xfId="8" applyFont="1" applyFill="1" applyBorder="1"/>
    <xf numFmtId="178" fontId="4" fillId="5" borderId="8" xfId="6" applyNumberFormat="1" applyFont="1" applyFill="1" applyBorder="1" applyAlignment="1">
      <alignment horizontal="left"/>
    </xf>
    <xf numFmtId="49" fontId="4" fillId="5" borderId="8" xfId="6" applyNumberFormat="1" applyFont="1" applyFill="1" applyBorder="1" applyAlignment="1">
      <alignment horizontal="left"/>
    </xf>
    <xf numFmtId="0" fontId="4" fillId="5" borderId="9" xfId="8" applyFont="1" applyFill="1" applyBorder="1" applyAlignment="1">
      <alignment horizontal="center"/>
    </xf>
    <xf numFmtId="0" fontId="4" fillId="5" borderId="9" xfId="8" applyFont="1" applyFill="1" applyBorder="1"/>
    <xf numFmtId="178" fontId="4" fillId="5" borderId="9" xfId="6" applyNumberFormat="1" applyFont="1" applyFill="1" applyBorder="1" applyAlignment="1">
      <alignment horizontal="left"/>
    </xf>
    <xf numFmtId="49" fontId="4" fillId="5" borderId="9" xfId="6" applyNumberFormat="1" applyFont="1" applyFill="1" applyBorder="1" applyAlignment="1">
      <alignment horizontal="left"/>
    </xf>
    <xf numFmtId="0" fontId="4" fillId="5" borderId="9" xfId="6" applyNumberFormat="1" applyFont="1" applyFill="1" applyBorder="1" applyAlignment="1">
      <alignment horizontal="center"/>
    </xf>
    <xf numFmtId="0" fontId="4" fillId="5" borderId="7" xfId="8" applyFont="1" applyFill="1" applyBorder="1" applyAlignment="1">
      <alignment horizontal="center"/>
    </xf>
    <xf numFmtId="0" fontId="4" fillId="5" borderId="7" xfId="8" applyFont="1" applyFill="1" applyBorder="1"/>
    <xf numFmtId="177" fontId="4" fillId="5" borderId="7" xfId="6" applyFont="1" applyFill="1" applyBorder="1" applyAlignment="1">
      <alignment horizontal="left"/>
    </xf>
    <xf numFmtId="49" fontId="4" fillId="5" borderId="7" xfId="6" applyNumberFormat="1" applyFont="1" applyFill="1" applyBorder="1" applyAlignment="1">
      <alignment horizontal="left"/>
    </xf>
    <xf numFmtId="0" fontId="4" fillId="5" borderId="7" xfId="6" applyNumberFormat="1" applyFont="1" applyFill="1" applyBorder="1" applyAlignment="1">
      <alignment horizontal="center"/>
    </xf>
    <xf numFmtId="49" fontId="3" fillId="6" borderId="0" xfId="2" applyNumberFormat="1" applyFont="1" applyFill="1"/>
    <xf numFmtId="177" fontId="3" fillId="6" borderId="0" xfId="2" applyNumberFormat="1" applyFont="1" applyFill="1" applyAlignment="1">
      <alignment horizontal="center"/>
    </xf>
    <xf numFmtId="177" fontId="3" fillId="6" borderId="0" xfId="5" applyFont="1" applyFill="1" applyAlignment="1">
      <alignment horizontal="center"/>
    </xf>
    <xf numFmtId="49" fontId="3" fillId="6" borderId="0" xfId="5" applyNumberFormat="1" applyFont="1" applyFill="1" applyAlignment="1">
      <alignment horizontal="center"/>
    </xf>
    <xf numFmtId="178" fontId="3" fillId="6" borderId="0" xfId="2" applyNumberFormat="1" applyFont="1" applyFill="1" applyAlignment="1">
      <alignment horizontal="right"/>
    </xf>
    <xf numFmtId="178" fontId="3" fillId="6" borderId="0" xfId="2" applyNumberFormat="1" applyFont="1" applyFill="1"/>
    <xf numFmtId="178" fontId="4" fillId="7" borderId="7" xfId="8" applyNumberFormat="1" applyFont="1" applyFill="1" applyBorder="1" applyAlignment="1">
      <alignment horizontal="center"/>
    </xf>
    <xf numFmtId="178" fontId="4" fillId="7" borderId="9" xfId="3" applyNumberFormat="1" applyFont="1" applyFill="1" applyBorder="1" applyAlignment="1">
      <alignment horizontal="center" vertical="center" wrapText="1"/>
    </xf>
    <xf numFmtId="178" fontId="4" fillId="7" borderId="8" xfId="3" applyNumberFormat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49" fontId="4" fillId="0" borderId="1" xfId="1" applyNumberFormat="1" applyFont="1" applyBorder="1" applyAlignment="1">
      <alignment horizontal="left" vertical="center"/>
    </xf>
    <xf numFmtId="49" fontId="3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49" fontId="4" fillId="0" borderId="2" xfId="1" applyNumberFormat="1" applyFont="1" applyBorder="1" applyAlignment="1">
      <alignment vertical="center"/>
    </xf>
    <xf numFmtId="49" fontId="6" fillId="0" borderId="2" xfId="4" applyNumberFormat="1" applyFont="1" applyBorder="1" applyAlignment="1" applyProtection="1">
      <alignment horizontal="left" vertical="center"/>
    </xf>
    <xf numFmtId="49" fontId="4" fillId="0" borderId="2" xfId="1" applyNumberFormat="1" applyFont="1" applyBorder="1" applyAlignment="1">
      <alignment horizontal="left" vertical="center"/>
    </xf>
    <xf numFmtId="178" fontId="3" fillId="2" borderId="1" xfId="3" applyNumberFormat="1" applyFont="1" applyFill="1" applyBorder="1" applyAlignment="1">
      <alignment vertical="center" wrapText="1"/>
    </xf>
    <xf numFmtId="178" fontId="4" fillId="5" borderId="7" xfId="6" applyNumberFormat="1" applyFont="1" applyFill="1" applyBorder="1" applyAlignment="1">
      <alignment horizontal="center" vertical="center"/>
    </xf>
    <xf numFmtId="178" fontId="3" fillId="2" borderId="7" xfId="3" applyNumberFormat="1" applyFont="1" applyFill="1" applyBorder="1" applyAlignment="1">
      <alignment horizontal="left" vertical="center" wrapText="1"/>
    </xf>
    <xf numFmtId="0" fontId="3" fillId="0" borderId="0" xfId="3" applyFont="1" applyAlignment="1">
      <alignment vertical="center" wrapText="1"/>
    </xf>
    <xf numFmtId="0" fontId="3" fillId="0" borderId="0" xfId="3" applyFont="1" applyAlignment="1">
      <alignment horizontal="center" vertical="center" wrapText="1"/>
    </xf>
    <xf numFmtId="0" fontId="3" fillId="2" borderId="10" xfId="3" applyFont="1" applyFill="1" applyBorder="1" applyAlignment="1">
      <alignment horizontal="left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176" fontId="4" fillId="0" borderId="7" xfId="5" applyNumberFormat="1" applyFont="1" applyBorder="1" applyAlignment="1">
      <alignment horizontal="right" vertical="center" wrapText="1"/>
    </xf>
    <xf numFmtId="0" fontId="3" fillId="0" borderId="2" xfId="3" applyFont="1" applyBorder="1" applyAlignment="1">
      <alignment horizontal="center" vertical="center" wrapText="1"/>
    </xf>
    <xf numFmtId="176" fontId="4" fillId="0" borderId="9" xfId="5" applyNumberFormat="1" applyFont="1" applyBorder="1" applyAlignment="1">
      <alignment horizontal="right" vertical="center" wrapText="1"/>
    </xf>
    <xf numFmtId="176" fontId="4" fillId="0" borderId="1" xfId="5" applyNumberFormat="1" applyFont="1" applyBorder="1" applyAlignment="1">
      <alignment horizontal="right" vertical="center" wrapText="1"/>
    </xf>
    <xf numFmtId="178" fontId="3" fillId="2" borderId="18" xfId="3" applyNumberFormat="1" applyFont="1" applyFill="1" applyBorder="1" applyAlignment="1">
      <alignment horizontal="left" vertical="center" wrapText="1"/>
    </xf>
    <xf numFmtId="178" fontId="3" fillId="2" borderId="19" xfId="3" applyNumberFormat="1" applyFont="1" applyFill="1" applyBorder="1" applyAlignment="1">
      <alignment horizontal="center" vertical="center" wrapText="1"/>
    </xf>
    <xf numFmtId="178" fontId="3" fillId="2" borderId="6" xfId="3" applyNumberFormat="1" applyFont="1" applyFill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/>
    </xf>
    <xf numFmtId="176" fontId="3" fillId="2" borderId="1" xfId="3" applyNumberFormat="1" applyFont="1" applyFill="1" applyBorder="1" applyAlignment="1">
      <alignment horizontal="center" vertical="center" wrapText="1"/>
    </xf>
    <xf numFmtId="178" fontId="13" fillId="2" borderId="9" xfId="3" applyNumberFormat="1" applyFont="1" applyFill="1" applyBorder="1" applyAlignment="1">
      <alignment horizontal="center" vertical="center" wrapText="1"/>
    </xf>
    <xf numFmtId="178" fontId="13" fillId="2" borderId="11" xfId="3" applyNumberFormat="1" applyFont="1" applyFill="1" applyBorder="1" applyAlignment="1">
      <alignment horizontal="center" vertical="center" wrapText="1"/>
    </xf>
    <xf numFmtId="178" fontId="13" fillId="2" borderId="8" xfId="3" applyNumberFormat="1" applyFont="1" applyFill="1" applyBorder="1" applyAlignment="1">
      <alignment horizontal="center" vertical="center" wrapText="1"/>
    </xf>
    <xf numFmtId="0" fontId="3" fillId="0" borderId="3" xfId="3" applyFont="1" applyBorder="1" applyAlignment="1">
      <alignment horizontal="center" wrapText="1"/>
    </xf>
    <xf numFmtId="0" fontId="3" fillId="0" borderId="4" xfId="3" applyFont="1" applyBorder="1" applyAlignment="1">
      <alignment horizontal="center" wrapText="1"/>
    </xf>
    <xf numFmtId="0" fontId="3" fillId="0" borderId="5" xfId="3" applyFont="1" applyBorder="1" applyAlignment="1">
      <alignment horizontal="center" wrapText="1"/>
    </xf>
    <xf numFmtId="0" fontId="3" fillId="0" borderId="15" xfId="3" applyFont="1" applyBorder="1" applyAlignment="1">
      <alignment horizontal="center" vertical="center" wrapText="1"/>
    </xf>
    <xf numFmtId="0" fontId="3" fillId="0" borderId="16" xfId="3" applyFont="1" applyBorder="1" applyAlignment="1">
      <alignment horizontal="center" vertical="center" wrapText="1"/>
    </xf>
    <xf numFmtId="0" fontId="3" fillId="0" borderId="17" xfId="3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49" fontId="3" fillId="0" borderId="4" xfId="1" applyNumberFormat="1" applyFont="1" applyBorder="1" applyAlignment="1">
      <alignment horizontal="center" vertical="center"/>
    </xf>
    <xf numFmtId="49" fontId="3" fillId="0" borderId="5" xfId="1" applyNumberFormat="1" applyFont="1" applyBorder="1" applyAlignment="1">
      <alignment horizontal="center" vertical="center"/>
    </xf>
    <xf numFmtId="49" fontId="10" fillId="0" borderId="2" xfId="4" applyNumberFormat="1" applyBorder="1" applyAlignment="1" applyProtection="1">
      <alignment horizontal="center" vertical="center"/>
    </xf>
    <xf numFmtId="49" fontId="3" fillId="0" borderId="2" xfId="1" applyNumberFormat="1" applyFont="1" applyBorder="1" applyAlignment="1">
      <alignment horizontal="center" vertical="center"/>
    </xf>
    <xf numFmtId="178" fontId="3" fillId="2" borderId="2" xfId="3" applyNumberFormat="1" applyFont="1" applyFill="1" applyBorder="1" applyAlignment="1">
      <alignment horizontal="center" vertical="center" wrapText="1"/>
    </xf>
    <xf numFmtId="178" fontId="3" fillId="2" borderId="19" xfId="3" applyNumberFormat="1" applyFont="1" applyFill="1" applyBorder="1" applyAlignment="1">
      <alignment horizontal="center" vertical="center" wrapText="1"/>
    </xf>
    <xf numFmtId="0" fontId="3" fillId="0" borderId="12" xfId="3" applyFont="1" applyBorder="1" applyAlignment="1">
      <alignment horizontal="center" vertical="center" wrapText="1"/>
    </xf>
    <xf numFmtId="0" fontId="3" fillId="0" borderId="13" xfId="3" applyFont="1" applyBorder="1" applyAlignment="1">
      <alignment horizontal="center" vertical="center" wrapText="1"/>
    </xf>
    <xf numFmtId="0" fontId="3" fillId="0" borderId="14" xfId="3" applyFont="1" applyBorder="1" applyAlignment="1">
      <alignment horizontal="center" vertical="center" wrapText="1"/>
    </xf>
  </cellXfs>
  <cellStyles count="9">
    <cellStyle name="0,0_x000d__x000a_NA_x000d__x000a_" xfId="1" xr:uid="{00000000-0005-0000-0000-000000000000}"/>
    <cellStyle name="0,0_x000d__x000a_NA_x000d__x000a__Quotation from MIG_米其林安全城市课堂 101021" xfId="2" xr:uid="{00000000-0005-0000-0000-000001000000}"/>
    <cellStyle name="0,0_x000d__x000a_NA_x000d__x000a__sohu巡展成都站-报价单100519-1" xfId="3" xr:uid="{00000000-0005-0000-0000-000002000000}"/>
    <cellStyle name="常规" xfId="0" builtinId="0"/>
    <cellStyle name="超链接" xfId="4" builtinId="8"/>
    <cellStyle name="货币" xfId="5" builtinId="4"/>
    <cellStyle name="货币 4" xfId="6" xr:uid="{00000000-0005-0000-0000-000006000000}"/>
    <cellStyle name="千位分隔 2" xfId="7" xr:uid="{00000000-0005-0000-0000-000007000000}"/>
    <cellStyle name="样式 1" xfId="8" xr:uid="{00000000-0005-0000-0000-000008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71285772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8"/>
  <sheetViews>
    <sheetView tabSelected="1" zoomScale="125" workbookViewId="0">
      <pane ySplit="11" topLeftCell="A12" activePane="bottomLeft" state="frozen"/>
      <selection pane="bottomLeft" activeCell="G13" sqref="G13"/>
    </sheetView>
  </sheetViews>
  <sheetFormatPr defaultColWidth="9" defaultRowHeight="14.1" customHeight="1" x14ac:dyDescent="0.35"/>
  <cols>
    <col min="1" max="1" width="11.875" style="4" customWidth="1"/>
    <col min="2" max="2" width="52.375" style="7" customWidth="1"/>
    <col min="3" max="3" width="13.625" style="8" customWidth="1"/>
    <col min="4" max="4" width="4.625" style="9" customWidth="1"/>
    <col min="5" max="5" width="5.5" style="4" customWidth="1"/>
    <col min="6" max="6" width="5.875" style="8" customWidth="1"/>
    <col min="7" max="7" width="9.875" style="10" bestFit="1" customWidth="1"/>
    <col min="8" max="8" width="13.125" style="11" customWidth="1"/>
    <col min="9" max="9" width="19.875" style="7" customWidth="1"/>
    <col min="10" max="16384" width="9" style="7"/>
  </cols>
  <sheetData>
    <row r="1" spans="1:8" s="1" customFormat="1" ht="32.25" customHeight="1" x14ac:dyDescent="0.35">
      <c r="A1" s="76"/>
      <c r="B1" s="77" t="s">
        <v>26</v>
      </c>
      <c r="C1" s="77"/>
      <c r="D1" s="77"/>
      <c r="E1" s="77"/>
      <c r="F1" s="77"/>
      <c r="G1" s="77"/>
      <c r="H1" s="78"/>
    </row>
    <row r="2" spans="1:8" s="1" customFormat="1" ht="14.1" customHeight="1" x14ac:dyDescent="0.35">
      <c r="A2" s="86"/>
      <c r="B2" s="86"/>
      <c r="C2" s="86"/>
      <c r="D2" s="86"/>
      <c r="E2" s="86"/>
      <c r="F2" s="86"/>
      <c r="G2" s="86"/>
      <c r="H2" s="86"/>
    </row>
    <row r="3" spans="1:8" s="2" customFormat="1" ht="14.1" customHeight="1" x14ac:dyDescent="0.3">
      <c r="A3" s="61" t="s">
        <v>16</v>
      </c>
      <c r="B3" s="62"/>
      <c r="C3" s="63" t="s">
        <v>0</v>
      </c>
      <c r="D3" s="63"/>
      <c r="E3" s="97"/>
      <c r="F3" s="97"/>
      <c r="G3" s="97"/>
      <c r="H3" s="97"/>
    </row>
    <row r="4" spans="1:8" s="2" customFormat="1" ht="14.1" customHeight="1" x14ac:dyDescent="0.3">
      <c r="A4" s="61" t="s">
        <v>1</v>
      </c>
      <c r="B4" s="64"/>
      <c r="C4" s="63" t="s">
        <v>28</v>
      </c>
      <c r="D4" s="63"/>
      <c r="E4" s="98"/>
      <c r="F4" s="99"/>
      <c r="G4" s="99"/>
      <c r="H4" s="100"/>
    </row>
    <row r="5" spans="1:8" s="2" customFormat="1" ht="14.1" customHeight="1" x14ac:dyDescent="0.3">
      <c r="A5" s="61" t="s">
        <v>2</v>
      </c>
      <c r="B5" s="62"/>
      <c r="C5" s="63" t="s">
        <v>3</v>
      </c>
      <c r="D5" s="63"/>
      <c r="E5" s="97"/>
      <c r="F5" s="97"/>
      <c r="G5" s="97"/>
      <c r="H5" s="97"/>
    </row>
    <row r="6" spans="1:8" s="2" customFormat="1" ht="14.1" customHeight="1" x14ac:dyDescent="0.3">
      <c r="A6" s="61" t="s">
        <v>4</v>
      </c>
      <c r="B6" s="64" t="s">
        <v>5</v>
      </c>
      <c r="C6" s="63" t="s">
        <v>4</v>
      </c>
      <c r="D6" s="63"/>
      <c r="E6" s="97" t="s">
        <v>18</v>
      </c>
      <c r="F6" s="97"/>
      <c r="G6" s="97"/>
      <c r="H6" s="97"/>
    </row>
    <row r="7" spans="1:8" s="2" customFormat="1" ht="14.1" customHeight="1" x14ac:dyDescent="0.3">
      <c r="A7" s="61" t="s">
        <v>6</v>
      </c>
      <c r="B7" s="65"/>
      <c r="C7" s="63" t="s">
        <v>6</v>
      </c>
      <c r="D7" s="63"/>
      <c r="E7" s="97"/>
      <c r="F7" s="97"/>
      <c r="G7" s="97"/>
      <c r="H7" s="97"/>
    </row>
    <row r="8" spans="1:8" s="2" customFormat="1" ht="14.1" customHeight="1" x14ac:dyDescent="0.3">
      <c r="A8" s="66" t="s">
        <v>7</v>
      </c>
      <c r="B8" s="67"/>
      <c r="C8" s="68" t="s">
        <v>7</v>
      </c>
      <c r="D8" s="68"/>
      <c r="E8" s="101" t="s">
        <v>17</v>
      </c>
      <c r="F8" s="102"/>
      <c r="G8" s="102"/>
      <c r="H8" s="102"/>
    </row>
    <row r="9" spans="1:8" s="3" customFormat="1" ht="16.5" x14ac:dyDescent="0.35">
      <c r="A9" s="52"/>
      <c r="B9" s="53"/>
      <c r="C9" s="54"/>
      <c r="D9" s="55"/>
      <c r="E9" s="55"/>
      <c r="F9" s="53"/>
      <c r="G9" s="56"/>
      <c r="H9" s="57"/>
    </row>
    <row r="10" spans="1:8" s="4" customFormat="1" ht="13.5" customHeight="1" x14ac:dyDescent="0.35">
      <c r="A10" s="33" t="s">
        <v>8</v>
      </c>
      <c r="B10" s="33" t="s">
        <v>9</v>
      </c>
      <c r="C10" s="34" t="s">
        <v>10</v>
      </c>
      <c r="D10" s="35" t="s">
        <v>11</v>
      </c>
      <c r="E10" s="33" t="s">
        <v>12</v>
      </c>
      <c r="F10" s="34" t="s">
        <v>13</v>
      </c>
      <c r="G10" s="36" t="s">
        <v>14</v>
      </c>
      <c r="H10" s="32" t="s">
        <v>15</v>
      </c>
    </row>
    <row r="11" spans="1:8" s="5" customFormat="1" ht="16.5" x14ac:dyDescent="0.35">
      <c r="A11" s="47">
        <v>1</v>
      </c>
      <c r="B11" s="48" t="s">
        <v>27</v>
      </c>
      <c r="C11" s="49"/>
      <c r="D11" s="50"/>
      <c r="E11" s="50"/>
      <c r="F11" s="51"/>
      <c r="G11" s="70"/>
      <c r="H11" s="58"/>
    </row>
    <row r="12" spans="1:8" ht="16.5" x14ac:dyDescent="0.35">
      <c r="A12" s="12"/>
      <c r="B12" s="13" t="s">
        <v>29</v>
      </c>
      <c r="C12" s="14"/>
      <c r="D12" s="15" t="s">
        <v>30</v>
      </c>
      <c r="E12" s="12">
        <v>1</v>
      </c>
      <c r="F12" s="12"/>
      <c r="G12" s="71">
        <v>4500</v>
      </c>
      <c r="H12" s="88">
        <f>SUM(G12:G17)</f>
        <v>9500</v>
      </c>
    </row>
    <row r="13" spans="1:8" ht="16.5" x14ac:dyDescent="0.35">
      <c r="A13" s="12"/>
      <c r="B13" s="13" t="s">
        <v>31</v>
      </c>
      <c r="C13" s="14"/>
      <c r="D13" s="15" t="s">
        <v>30</v>
      </c>
      <c r="E13" s="12">
        <v>1</v>
      </c>
      <c r="F13" s="12"/>
      <c r="G13" s="71">
        <v>5000</v>
      </c>
      <c r="H13" s="89"/>
    </row>
    <row r="14" spans="1:8" ht="16.5" customHeight="1" x14ac:dyDescent="0.35">
      <c r="A14" s="12"/>
      <c r="B14" s="13"/>
      <c r="C14" s="14"/>
      <c r="D14" s="15"/>
      <c r="E14" s="12">
        <v>1</v>
      </c>
      <c r="F14" s="12"/>
      <c r="G14" s="71">
        <f t="shared" ref="G13:G67" si="0">E14*D14*C14</f>
        <v>0</v>
      </c>
      <c r="H14" s="89"/>
    </row>
    <row r="15" spans="1:8" ht="16.5" customHeight="1" x14ac:dyDescent="0.35">
      <c r="A15" s="12"/>
      <c r="B15" s="13"/>
      <c r="C15" s="14"/>
      <c r="D15" s="15"/>
      <c r="E15" s="12">
        <v>1</v>
      </c>
      <c r="F15" s="12"/>
      <c r="G15" s="71">
        <f t="shared" si="0"/>
        <v>0</v>
      </c>
      <c r="H15" s="89"/>
    </row>
    <row r="16" spans="1:8" s="5" customFormat="1" ht="16.5" x14ac:dyDescent="0.35">
      <c r="A16" s="12"/>
      <c r="B16" s="13"/>
      <c r="C16" s="14"/>
      <c r="D16" s="15"/>
      <c r="E16" s="12">
        <v>1</v>
      </c>
      <c r="F16" s="12"/>
      <c r="G16" s="71">
        <f t="shared" si="0"/>
        <v>0</v>
      </c>
      <c r="H16" s="89"/>
    </row>
    <row r="17" spans="1:9" ht="16.5" x14ac:dyDescent="0.35">
      <c r="A17" s="12"/>
      <c r="B17" s="13"/>
      <c r="C17" s="14"/>
      <c r="D17" s="15"/>
      <c r="E17" s="12"/>
      <c r="F17" s="12"/>
      <c r="G17" s="71">
        <f t="shared" si="0"/>
        <v>0</v>
      </c>
      <c r="H17" s="90"/>
    </row>
    <row r="18" spans="1:9" ht="16.5" x14ac:dyDescent="0.35">
      <c r="A18" s="42">
        <v>2</v>
      </c>
      <c r="B18" s="43" t="s">
        <v>20</v>
      </c>
      <c r="C18" s="44"/>
      <c r="D18" s="45"/>
      <c r="E18" s="45"/>
      <c r="F18" s="46"/>
      <c r="G18" s="46"/>
      <c r="H18" s="59"/>
    </row>
    <row r="19" spans="1:9" ht="16.5" x14ac:dyDescent="0.35">
      <c r="A19" s="26"/>
      <c r="B19" s="17" t="s">
        <v>32</v>
      </c>
      <c r="C19" s="27">
        <v>8000</v>
      </c>
      <c r="D19" s="30" t="s">
        <v>30</v>
      </c>
      <c r="E19" s="20">
        <v>1</v>
      </c>
      <c r="F19" s="29"/>
      <c r="G19" s="83">
        <f>E19*C19</f>
        <v>8000</v>
      </c>
      <c r="H19" s="103">
        <f>SUM(G19:G24)</f>
        <v>15000</v>
      </c>
      <c r="I19" s="31"/>
    </row>
    <row r="20" spans="1:9" ht="16.5" x14ac:dyDescent="0.35">
      <c r="A20" s="26"/>
      <c r="B20" s="17" t="s">
        <v>33</v>
      </c>
      <c r="C20" s="27">
        <v>7000</v>
      </c>
      <c r="D20" s="30" t="s">
        <v>30</v>
      </c>
      <c r="E20" s="20">
        <v>1</v>
      </c>
      <c r="F20" s="29"/>
      <c r="G20" s="83">
        <f t="shared" ref="G20:G24" si="1">E20*C20</f>
        <v>7000</v>
      </c>
      <c r="H20" s="104"/>
    </row>
    <row r="21" spans="1:9" ht="16.5" x14ac:dyDescent="0.35">
      <c r="A21" s="26"/>
      <c r="B21" s="18"/>
      <c r="C21" s="27"/>
      <c r="D21" s="30"/>
      <c r="E21" s="20">
        <v>1</v>
      </c>
      <c r="F21" s="29"/>
      <c r="G21" s="83">
        <f t="shared" si="1"/>
        <v>0</v>
      </c>
      <c r="H21" s="104"/>
    </row>
    <row r="22" spans="1:9" ht="16.5" x14ac:dyDescent="0.35">
      <c r="A22" s="26"/>
      <c r="B22" s="18"/>
      <c r="C22" s="27"/>
      <c r="D22" s="30"/>
      <c r="E22" s="20">
        <v>1</v>
      </c>
      <c r="F22" s="29"/>
      <c r="G22" s="83">
        <f t="shared" si="1"/>
        <v>0</v>
      </c>
      <c r="H22" s="104"/>
    </row>
    <row r="23" spans="1:9" s="5" customFormat="1" ht="16.5" x14ac:dyDescent="0.35">
      <c r="A23" s="26"/>
      <c r="B23" s="18"/>
      <c r="C23" s="27"/>
      <c r="D23" s="30"/>
      <c r="E23" s="20">
        <v>1</v>
      </c>
      <c r="F23" s="29"/>
      <c r="G23" s="83">
        <f t="shared" si="1"/>
        <v>0</v>
      </c>
      <c r="H23" s="104"/>
    </row>
    <row r="24" spans="1:9" s="5" customFormat="1" ht="16.5" x14ac:dyDescent="0.35">
      <c r="A24" s="26"/>
      <c r="B24" s="19"/>
      <c r="C24" s="27"/>
      <c r="D24" s="30"/>
      <c r="E24" s="20">
        <v>1</v>
      </c>
      <c r="F24" s="29"/>
      <c r="G24" s="83">
        <f t="shared" si="1"/>
        <v>0</v>
      </c>
      <c r="H24" s="104"/>
    </row>
    <row r="25" spans="1:9" s="5" customFormat="1" ht="16.5" x14ac:dyDescent="0.35">
      <c r="A25" s="26"/>
      <c r="B25" s="19"/>
      <c r="C25" s="27"/>
      <c r="D25" s="30"/>
      <c r="E25" s="20">
        <v>1</v>
      </c>
      <c r="F25" s="29"/>
      <c r="G25" s="83">
        <f t="shared" ref="G25:G27" si="2">E25*D25*C25</f>
        <v>0</v>
      </c>
      <c r="H25" s="84"/>
    </row>
    <row r="26" spans="1:9" s="5" customFormat="1" ht="16.5" x14ac:dyDescent="0.35">
      <c r="A26" s="26"/>
      <c r="B26" s="19"/>
      <c r="C26" s="27"/>
      <c r="D26" s="30"/>
      <c r="E26" s="20">
        <v>1</v>
      </c>
      <c r="F26" s="29"/>
      <c r="G26" s="83">
        <f t="shared" si="2"/>
        <v>0</v>
      </c>
      <c r="H26" s="84"/>
    </row>
    <row r="27" spans="1:9" s="5" customFormat="1" ht="16.5" x14ac:dyDescent="0.35">
      <c r="A27" s="26"/>
      <c r="B27" s="19"/>
      <c r="C27" s="27"/>
      <c r="D27" s="30"/>
      <c r="E27" s="20">
        <v>1</v>
      </c>
      <c r="F27" s="29"/>
      <c r="G27" s="83">
        <f t="shared" si="2"/>
        <v>0</v>
      </c>
      <c r="H27" s="84"/>
    </row>
    <row r="28" spans="1:9" s="5" customFormat="1" ht="16.5" x14ac:dyDescent="0.35">
      <c r="A28" s="26"/>
      <c r="B28" s="19"/>
      <c r="C28" s="27"/>
      <c r="D28" s="30"/>
      <c r="E28" s="20">
        <v>1</v>
      </c>
      <c r="F28" s="29"/>
      <c r="G28" s="83">
        <f t="shared" ref="G28:G29" si="3">E28*D28*C28</f>
        <v>0</v>
      </c>
      <c r="H28" s="84"/>
    </row>
    <row r="29" spans="1:9" s="5" customFormat="1" ht="16.5" x14ac:dyDescent="0.35">
      <c r="A29" s="26"/>
      <c r="B29" s="19"/>
      <c r="C29" s="27"/>
      <c r="D29" s="30"/>
      <c r="E29" s="20">
        <v>1</v>
      </c>
      <c r="F29" s="29"/>
      <c r="G29" s="83">
        <f t="shared" si="3"/>
        <v>0</v>
      </c>
      <c r="H29" s="85"/>
    </row>
    <row r="30" spans="1:9" ht="16.5" x14ac:dyDescent="0.35">
      <c r="A30" s="38">
        <v>3</v>
      </c>
      <c r="B30" s="39" t="s">
        <v>34</v>
      </c>
      <c r="C30" s="40"/>
      <c r="D30" s="41"/>
      <c r="E30" s="41"/>
      <c r="F30" s="41"/>
      <c r="G30" s="41"/>
      <c r="H30" s="60"/>
    </row>
    <row r="31" spans="1:9" ht="16.5" x14ac:dyDescent="0.35">
      <c r="A31" s="26"/>
      <c r="B31" s="21" t="s">
        <v>35</v>
      </c>
      <c r="C31" s="37">
        <v>1200</v>
      </c>
      <c r="D31" s="23">
        <v>1</v>
      </c>
      <c r="E31" s="24">
        <v>1</v>
      </c>
      <c r="F31" s="23">
        <v>1</v>
      </c>
      <c r="G31" s="71">
        <f t="shared" si="0"/>
        <v>1200</v>
      </c>
      <c r="H31" s="87">
        <f>SUM(G31:G67)</f>
        <v>1700</v>
      </c>
    </row>
    <row r="32" spans="1:9" ht="16.5" x14ac:dyDescent="0.35">
      <c r="A32" s="26"/>
      <c r="B32" s="21" t="s">
        <v>36</v>
      </c>
      <c r="C32" s="37">
        <v>500</v>
      </c>
      <c r="D32" s="23">
        <v>1</v>
      </c>
      <c r="E32" s="24">
        <v>1</v>
      </c>
      <c r="F32" s="23"/>
      <c r="G32" s="71">
        <f t="shared" si="0"/>
        <v>500</v>
      </c>
      <c r="H32" s="87"/>
    </row>
    <row r="33" spans="1:8" ht="16.5" x14ac:dyDescent="0.35">
      <c r="A33" s="26"/>
      <c r="B33" s="21"/>
      <c r="C33" s="37"/>
      <c r="D33" s="23"/>
      <c r="E33" s="24">
        <v>1</v>
      </c>
      <c r="F33" s="23"/>
      <c r="G33" s="71">
        <f t="shared" si="0"/>
        <v>0</v>
      </c>
      <c r="H33" s="87"/>
    </row>
    <row r="34" spans="1:8" ht="16.5" x14ac:dyDescent="0.35">
      <c r="A34" s="26"/>
      <c r="B34" s="21"/>
      <c r="C34" s="37"/>
      <c r="D34" s="23"/>
      <c r="E34" s="24">
        <v>1</v>
      </c>
      <c r="F34" s="23"/>
      <c r="G34" s="71">
        <f t="shared" si="0"/>
        <v>0</v>
      </c>
      <c r="H34" s="87"/>
    </row>
    <row r="35" spans="1:8" ht="16.5" x14ac:dyDescent="0.35">
      <c r="A35" s="26"/>
      <c r="B35" s="21"/>
      <c r="C35" s="37"/>
      <c r="D35" s="23"/>
      <c r="E35" s="24">
        <v>1</v>
      </c>
      <c r="F35" s="23"/>
      <c r="G35" s="71">
        <f t="shared" si="0"/>
        <v>0</v>
      </c>
      <c r="H35" s="87"/>
    </row>
    <row r="36" spans="1:8" ht="16.5" x14ac:dyDescent="0.35">
      <c r="A36" s="26"/>
      <c r="B36" s="21"/>
      <c r="C36" s="37"/>
      <c r="D36" s="23"/>
      <c r="E36" s="24">
        <v>1</v>
      </c>
      <c r="F36" s="23"/>
      <c r="G36" s="71">
        <f t="shared" si="0"/>
        <v>0</v>
      </c>
      <c r="H36" s="87"/>
    </row>
    <row r="37" spans="1:8" ht="16.5" x14ac:dyDescent="0.35">
      <c r="A37" s="26"/>
      <c r="B37" s="21"/>
      <c r="C37" s="37"/>
      <c r="D37" s="23"/>
      <c r="E37" s="24">
        <v>1</v>
      </c>
      <c r="F37" s="23"/>
      <c r="G37" s="71">
        <f t="shared" si="0"/>
        <v>0</v>
      </c>
      <c r="H37" s="87"/>
    </row>
    <row r="38" spans="1:8" ht="16.5" x14ac:dyDescent="0.35">
      <c r="A38" s="26"/>
      <c r="B38" s="21"/>
      <c r="C38" s="37"/>
      <c r="D38" s="23"/>
      <c r="E38" s="24">
        <v>1</v>
      </c>
      <c r="F38" s="23" t="s">
        <v>21</v>
      </c>
      <c r="G38" s="71">
        <f t="shared" si="0"/>
        <v>0</v>
      </c>
      <c r="H38" s="87"/>
    </row>
    <row r="39" spans="1:8" ht="16.5" x14ac:dyDescent="0.35">
      <c r="A39" s="26"/>
      <c r="B39" s="21"/>
      <c r="C39" s="37"/>
      <c r="D39" s="23"/>
      <c r="E39" s="24">
        <v>1</v>
      </c>
      <c r="F39" s="23"/>
      <c r="G39" s="71">
        <f t="shared" si="0"/>
        <v>0</v>
      </c>
      <c r="H39" s="87"/>
    </row>
    <row r="40" spans="1:8" ht="16.5" x14ac:dyDescent="0.35">
      <c r="A40" s="26"/>
      <c r="B40" s="21"/>
      <c r="C40" s="37"/>
      <c r="D40" s="23"/>
      <c r="E40" s="24">
        <v>1</v>
      </c>
      <c r="F40" s="23"/>
      <c r="G40" s="71">
        <f t="shared" si="0"/>
        <v>0</v>
      </c>
      <c r="H40" s="87"/>
    </row>
    <row r="41" spans="1:8" ht="16.5" x14ac:dyDescent="0.35">
      <c r="A41" s="26"/>
      <c r="B41" s="21"/>
      <c r="C41" s="37"/>
      <c r="D41" s="23"/>
      <c r="E41" s="24">
        <v>1</v>
      </c>
      <c r="F41" s="23"/>
      <c r="G41" s="71">
        <f t="shared" si="0"/>
        <v>0</v>
      </c>
      <c r="H41" s="87"/>
    </row>
    <row r="42" spans="1:8" ht="16.5" x14ac:dyDescent="0.35">
      <c r="A42" s="26"/>
      <c r="B42" s="21"/>
      <c r="C42" s="37"/>
      <c r="D42" s="23"/>
      <c r="E42" s="24">
        <v>1</v>
      </c>
      <c r="F42" s="23"/>
      <c r="G42" s="71">
        <f t="shared" si="0"/>
        <v>0</v>
      </c>
      <c r="H42" s="87"/>
    </row>
    <row r="43" spans="1:8" ht="16.5" x14ac:dyDescent="0.35">
      <c r="A43" s="26"/>
      <c r="B43" s="21"/>
      <c r="C43" s="37"/>
      <c r="D43" s="23"/>
      <c r="E43" s="24">
        <v>1</v>
      </c>
      <c r="F43" s="23"/>
      <c r="G43" s="71">
        <f t="shared" si="0"/>
        <v>0</v>
      </c>
      <c r="H43" s="87"/>
    </row>
    <row r="44" spans="1:8" ht="16.5" x14ac:dyDescent="0.35">
      <c r="A44" s="26"/>
      <c r="B44" s="21"/>
      <c r="C44" s="37"/>
      <c r="D44" s="23"/>
      <c r="E44" s="24">
        <v>1</v>
      </c>
      <c r="F44" s="23"/>
      <c r="G44" s="71">
        <f t="shared" si="0"/>
        <v>0</v>
      </c>
      <c r="H44" s="87"/>
    </row>
    <row r="45" spans="1:8" ht="16.5" x14ac:dyDescent="0.35">
      <c r="A45" s="26"/>
      <c r="B45" s="21"/>
      <c r="C45" s="37"/>
      <c r="D45" s="23"/>
      <c r="E45" s="24">
        <v>1</v>
      </c>
      <c r="F45" s="23"/>
      <c r="G45" s="71">
        <f t="shared" si="0"/>
        <v>0</v>
      </c>
      <c r="H45" s="87"/>
    </row>
    <row r="46" spans="1:8" ht="16.5" x14ac:dyDescent="0.35">
      <c r="A46" s="26"/>
      <c r="B46" s="21"/>
      <c r="C46" s="37"/>
      <c r="D46" s="23"/>
      <c r="E46" s="24">
        <v>1</v>
      </c>
      <c r="F46" s="23"/>
      <c r="G46" s="71">
        <f t="shared" si="0"/>
        <v>0</v>
      </c>
      <c r="H46" s="87"/>
    </row>
    <row r="47" spans="1:8" ht="16.5" x14ac:dyDescent="0.35">
      <c r="A47" s="26"/>
      <c r="B47" s="21"/>
      <c r="C47" s="37"/>
      <c r="D47" s="23"/>
      <c r="E47" s="24">
        <v>1</v>
      </c>
      <c r="F47" s="23"/>
      <c r="G47" s="71">
        <f t="shared" si="0"/>
        <v>0</v>
      </c>
      <c r="H47" s="87"/>
    </row>
    <row r="48" spans="1:8" ht="16.5" x14ac:dyDescent="0.35">
      <c r="A48" s="26"/>
      <c r="B48" s="21"/>
      <c r="C48" s="37"/>
      <c r="D48" s="23"/>
      <c r="E48" s="24">
        <v>1</v>
      </c>
      <c r="F48" s="23"/>
      <c r="G48" s="71">
        <f t="shared" si="0"/>
        <v>0</v>
      </c>
      <c r="H48" s="87"/>
    </row>
    <row r="49" spans="1:8" ht="16.5" x14ac:dyDescent="0.35">
      <c r="A49" s="26"/>
      <c r="B49" s="21"/>
      <c r="C49" s="69"/>
      <c r="D49" s="23"/>
      <c r="E49" s="24">
        <v>1</v>
      </c>
      <c r="F49" s="23" t="s">
        <v>21</v>
      </c>
      <c r="G49" s="71">
        <f t="shared" si="0"/>
        <v>0</v>
      </c>
      <c r="H49" s="87"/>
    </row>
    <row r="50" spans="1:8" ht="16.5" x14ac:dyDescent="0.35">
      <c r="A50" s="26"/>
      <c r="B50" s="21"/>
      <c r="C50" s="37"/>
      <c r="D50" s="23"/>
      <c r="E50" s="24">
        <v>1</v>
      </c>
      <c r="F50" s="23"/>
      <c r="G50" s="71">
        <f t="shared" si="0"/>
        <v>0</v>
      </c>
      <c r="H50" s="87"/>
    </row>
    <row r="51" spans="1:8" ht="16.5" x14ac:dyDescent="0.35">
      <c r="A51" s="26"/>
      <c r="B51" s="21"/>
      <c r="C51" s="37"/>
      <c r="D51" s="23"/>
      <c r="E51" s="24">
        <v>1</v>
      </c>
      <c r="F51" s="23"/>
      <c r="G51" s="71">
        <f t="shared" si="0"/>
        <v>0</v>
      </c>
      <c r="H51" s="87"/>
    </row>
    <row r="52" spans="1:8" ht="16.5" x14ac:dyDescent="0.35">
      <c r="A52" s="26"/>
      <c r="B52" s="21"/>
      <c r="C52" s="37"/>
      <c r="D52" s="23"/>
      <c r="E52" s="24">
        <v>3</v>
      </c>
      <c r="F52" s="23"/>
      <c r="G52" s="71">
        <f t="shared" si="0"/>
        <v>0</v>
      </c>
      <c r="H52" s="87"/>
    </row>
    <row r="53" spans="1:8" ht="16.5" x14ac:dyDescent="0.35">
      <c r="A53" s="26"/>
      <c r="B53" s="21"/>
      <c r="C53" s="37"/>
      <c r="D53" s="23"/>
      <c r="E53" s="24">
        <v>1</v>
      </c>
      <c r="F53" s="23"/>
      <c r="G53" s="71">
        <f t="shared" si="0"/>
        <v>0</v>
      </c>
      <c r="H53" s="87"/>
    </row>
    <row r="54" spans="1:8" ht="16.5" x14ac:dyDescent="0.35">
      <c r="A54" s="26"/>
      <c r="B54" s="21"/>
      <c r="C54" s="37"/>
      <c r="D54" s="23"/>
      <c r="E54" s="24">
        <v>3</v>
      </c>
      <c r="F54" s="23"/>
      <c r="G54" s="71">
        <f t="shared" si="0"/>
        <v>0</v>
      </c>
      <c r="H54" s="87"/>
    </row>
    <row r="55" spans="1:8" ht="16.5" x14ac:dyDescent="0.35">
      <c r="A55" s="26"/>
      <c r="B55" s="21"/>
      <c r="C55" s="37"/>
      <c r="D55" s="23"/>
      <c r="E55" s="24">
        <v>1</v>
      </c>
      <c r="F55" s="23"/>
      <c r="G55" s="71">
        <f t="shared" si="0"/>
        <v>0</v>
      </c>
      <c r="H55" s="87"/>
    </row>
    <row r="56" spans="1:8" ht="16.5" x14ac:dyDescent="0.35">
      <c r="A56" s="26"/>
      <c r="B56" s="21"/>
      <c r="C56" s="37"/>
      <c r="D56" s="23"/>
      <c r="E56" s="24">
        <v>1</v>
      </c>
      <c r="F56" s="23"/>
      <c r="G56" s="71">
        <f t="shared" si="0"/>
        <v>0</v>
      </c>
      <c r="H56" s="87"/>
    </row>
    <row r="57" spans="1:8" ht="16.5" x14ac:dyDescent="0.35">
      <c r="A57" s="26"/>
      <c r="B57" s="21"/>
      <c r="C57" s="37"/>
      <c r="D57" s="23"/>
      <c r="E57" s="24">
        <v>1</v>
      </c>
      <c r="F57" s="23"/>
      <c r="G57" s="71">
        <f t="shared" si="0"/>
        <v>0</v>
      </c>
      <c r="H57" s="87"/>
    </row>
    <row r="58" spans="1:8" ht="16.5" x14ac:dyDescent="0.35">
      <c r="A58" s="26"/>
      <c r="B58" s="21"/>
      <c r="C58" s="37"/>
      <c r="D58" s="23"/>
      <c r="E58" s="24">
        <v>2</v>
      </c>
      <c r="F58" s="23"/>
      <c r="G58" s="71">
        <f t="shared" si="0"/>
        <v>0</v>
      </c>
      <c r="H58" s="87"/>
    </row>
    <row r="59" spans="1:8" ht="16.5" x14ac:dyDescent="0.35">
      <c r="A59" s="26"/>
      <c r="B59" s="21"/>
      <c r="C59" s="37"/>
      <c r="D59" s="23"/>
      <c r="E59" s="24">
        <v>1</v>
      </c>
      <c r="F59" s="23"/>
      <c r="G59" s="71">
        <f t="shared" si="0"/>
        <v>0</v>
      </c>
      <c r="H59" s="87"/>
    </row>
    <row r="60" spans="1:8" ht="16.5" x14ac:dyDescent="0.35">
      <c r="A60" s="26"/>
      <c r="B60" s="21"/>
      <c r="C60" s="69"/>
      <c r="D60" s="23"/>
      <c r="E60" s="24">
        <v>1</v>
      </c>
      <c r="F60" s="23" t="s">
        <v>21</v>
      </c>
      <c r="G60" s="71">
        <f t="shared" si="0"/>
        <v>0</v>
      </c>
      <c r="H60" s="87"/>
    </row>
    <row r="61" spans="1:8" ht="16.5" x14ac:dyDescent="0.35">
      <c r="A61" s="26"/>
      <c r="B61" s="21"/>
      <c r="C61" s="37"/>
      <c r="D61" s="23"/>
      <c r="E61" s="24">
        <v>1</v>
      </c>
      <c r="F61" s="23" t="s">
        <v>21</v>
      </c>
      <c r="G61" s="71">
        <f t="shared" si="0"/>
        <v>0</v>
      </c>
      <c r="H61" s="87"/>
    </row>
    <row r="62" spans="1:8" ht="16.5" x14ac:dyDescent="0.35">
      <c r="A62" s="26"/>
      <c r="B62" s="21"/>
      <c r="C62" s="37"/>
      <c r="D62" s="23"/>
      <c r="E62" s="24">
        <v>1</v>
      </c>
      <c r="F62" s="23" t="s">
        <v>22</v>
      </c>
      <c r="G62" s="71">
        <f t="shared" si="0"/>
        <v>0</v>
      </c>
      <c r="H62" s="87"/>
    </row>
    <row r="63" spans="1:8" ht="16.5" x14ac:dyDescent="0.35">
      <c r="A63" s="26"/>
      <c r="B63" s="21"/>
      <c r="C63" s="37"/>
      <c r="D63" s="23"/>
      <c r="E63" s="24">
        <v>1</v>
      </c>
      <c r="F63" s="23" t="s">
        <v>22</v>
      </c>
      <c r="G63" s="71">
        <f t="shared" si="0"/>
        <v>0</v>
      </c>
      <c r="H63" s="87"/>
    </row>
    <row r="64" spans="1:8" ht="16.5" x14ac:dyDescent="0.35">
      <c r="A64" s="26"/>
      <c r="B64" s="21"/>
      <c r="C64" s="37"/>
      <c r="D64" s="23"/>
      <c r="E64" s="24">
        <v>1</v>
      </c>
      <c r="F64" s="23" t="s">
        <v>22</v>
      </c>
      <c r="G64" s="71">
        <f t="shared" si="0"/>
        <v>0</v>
      </c>
      <c r="H64" s="87"/>
    </row>
    <row r="65" spans="1:8" ht="16.5" x14ac:dyDescent="0.35">
      <c r="A65" s="26"/>
      <c r="B65" s="22"/>
      <c r="C65" s="37"/>
      <c r="D65" s="23"/>
      <c r="E65" s="24">
        <v>1</v>
      </c>
      <c r="F65" s="23"/>
      <c r="G65" s="71">
        <f t="shared" si="0"/>
        <v>0</v>
      </c>
      <c r="H65" s="87"/>
    </row>
    <row r="66" spans="1:8" ht="16.5" x14ac:dyDescent="0.35">
      <c r="A66" s="26"/>
      <c r="B66" s="22"/>
      <c r="C66" s="37"/>
      <c r="D66" s="23"/>
      <c r="E66" s="24">
        <v>1</v>
      </c>
      <c r="F66" s="23"/>
      <c r="G66" s="71">
        <f t="shared" si="0"/>
        <v>0</v>
      </c>
      <c r="H66" s="87"/>
    </row>
    <row r="67" spans="1:8" ht="16.5" x14ac:dyDescent="0.35">
      <c r="A67" s="26"/>
      <c r="B67" s="22"/>
      <c r="C67" s="37">
        <v>0</v>
      </c>
      <c r="D67" s="23"/>
      <c r="E67" s="24">
        <v>1</v>
      </c>
      <c r="F67" s="23"/>
      <c r="G67" s="71">
        <f t="shared" si="0"/>
        <v>0</v>
      </c>
      <c r="H67" s="87"/>
    </row>
    <row r="68" spans="1:8" ht="16.5" customHeight="1" x14ac:dyDescent="0.35">
      <c r="A68" s="26"/>
      <c r="B68" s="74"/>
      <c r="C68" s="14"/>
      <c r="D68" s="28"/>
      <c r="E68" s="25"/>
      <c r="F68" s="25"/>
      <c r="G68" s="16"/>
      <c r="H68" s="16"/>
    </row>
    <row r="69" spans="1:8" ht="16.5" customHeight="1" x14ac:dyDescent="0.35">
      <c r="A69" s="75"/>
      <c r="B69" s="105" t="s">
        <v>23</v>
      </c>
      <c r="C69" s="106"/>
      <c r="D69" s="106"/>
      <c r="E69" s="106"/>
      <c r="F69" s="106"/>
      <c r="G69" s="107"/>
      <c r="H69" s="79">
        <f>SUM(H11:H66)</f>
        <v>26200</v>
      </c>
    </row>
    <row r="70" spans="1:8" ht="16.5" customHeight="1" x14ac:dyDescent="0.35">
      <c r="A70" s="75"/>
      <c r="B70" s="105" t="s">
        <v>24</v>
      </c>
      <c r="C70" s="106"/>
      <c r="D70" s="106"/>
      <c r="E70" s="106"/>
      <c r="F70" s="106"/>
      <c r="G70" s="107"/>
      <c r="H70" s="79">
        <f>SUM(H69*0.03)</f>
        <v>786</v>
      </c>
    </row>
    <row r="71" spans="1:8" ht="16.5" customHeight="1" x14ac:dyDescent="0.35">
      <c r="A71" s="80"/>
      <c r="B71" s="94" t="s">
        <v>19</v>
      </c>
      <c r="C71" s="95"/>
      <c r="D71" s="95"/>
      <c r="E71" s="95"/>
      <c r="F71" s="95"/>
      <c r="G71" s="96"/>
      <c r="H71" s="81">
        <f>SUM(H69:H70)</f>
        <v>26986</v>
      </c>
    </row>
    <row r="72" spans="1:8" ht="16.5" customHeight="1" x14ac:dyDescent="0.35">
      <c r="A72" s="75"/>
      <c r="B72" s="91" t="s">
        <v>25</v>
      </c>
      <c r="C72" s="92"/>
      <c r="D72" s="92"/>
      <c r="E72" s="92"/>
      <c r="F72" s="92"/>
      <c r="G72" s="93"/>
      <c r="H72" s="82"/>
    </row>
    <row r="73" spans="1:8" ht="16.5" customHeight="1" x14ac:dyDescent="0.35">
      <c r="A73" s="73"/>
    </row>
    <row r="74" spans="1:8" ht="16.5" customHeight="1" x14ac:dyDescent="0.35">
      <c r="A74" s="73"/>
    </row>
    <row r="75" spans="1:8" ht="16.5" customHeight="1" x14ac:dyDescent="0.35">
      <c r="A75" s="73"/>
    </row>
    <row r="76" spans="1:8" ht="16.5" customHeight="1" x14ac:dyDescent="0.35">
      <c r="A76" s="73"/>
    </row>
    <row r="77" spans="1:8" ht="16.5" customHeight="1" x14ac:dyDescent="0.35">
      <c r="A77" s="73"/>
    </row>
    <row r="78" spans="1:8" ht="16.5" customHeight="1" x14ac:dyDescent="0.35">
      <c r="A78" s="73"/>
    </row>
    <row r="79" spans="1:8" ht="16.5" customHeight="1" x14ac:dyDescent="0.35">
      <c r="A79" s="73"/>
    </row>
    <row r="80" spans="1:8" ht="16.5" customHeight="1" x14ac:dyDescent="0.35">
      <c r="A80" s="73"/>
    </row>
    <row r="81" spans="1:1" ht="16.5" customHeight="1" x14ac:dyDescent="0.35">
      <c r="A81" s="73"/>
    </row>
    <row r="82" spans="1:1" ht="16.5" customHeight="1" x14ac:dyDescent="0.35">
      <c r="A82" s="73"/>
    </row>
    <row r="83" spans="1:1" ht="16.5" customHeight="1" x14ac:dyDescent="0.35">
      <c r="A83" s="73"/>
    </row>
    <row r="84" spans="1:1" ht="16.5" customHeight="1" x14ac:dyDescent="0.35">
      <c r="A84" s="73"/>
    </row>
    <row r="85" spans="1:1" ht="16.5" customHeight="1" x14ac:dyDescent="0.35">
      <c r="A85" s="73"/>
    </row>
    <row r="86" spans="1:1" ht="16.5" customHeight="1" x14ac:dyDescent="0.35">
      <c r="A86" s="73"/>
    </row>
    <row r="87" spans="1:1" ht="16.5" customHeight="1" x14ac:dyDescent="0.35">
      <c r="A87" s="73"/>
    </row>
    <row r="88" spans="1:1" ht="16.5" customHeight="1" x14ac:dyDescent="0.35">
      <c r="A88" s="73"/>
    </row>
    <row r="89" spans="1:1" ht="16.5" customHeight="1" x14ac:dyDescent="0.35">
      <c r="A89" s="73"/>
    </row>
    <row r="90" spans="1:1" ht="16.5" customHeight="1" x14ac:dyDescent="0.35">
      <c r="A90" s="73"/>
    </row>
    <row r="91" spans="1:1" ht="16.5" customHeight="1" x14ac:dyDescent="0.35">
      <c r="A91" s="73"/>
    </row>
    <row r="92" spans="1:1" ht="16.5" customHeight="1" x14ac:dyDescent="0.35">
      <c r="A92" s="73"/>
    </row>
    <row r="93" spans="1:1" ht="16.5" customHeight="1" x14ac:dyDescent="0.35">
      <c r="A93" s="73"/>
    </row>
    <row r="94" spans="1:1" ht="16.5" customHeight="1" x14ac:dyDescent="0.35">
      <c r="A94" s="73"/>
    </row>
    <row r="95" spans="1:1" ht="16.5" customHeight="1" x14ac:dyDescent="0.35">
      <c r="A95" s="73"/>
    </row>
    <row r="96" spans="1:1" ht="16.5" customHeight="1" x14ac:dyDescent="0.35">
      <c r="A96" s="73"/>
    </row>
    <row r="97" spans="1:9" ht="16.5" customHeight="1" x14ac:dyDescent="0.35">
      <c r="A97" s="73"/>
    </row>
    <row r="98" spans="1:9" ht="16.5" customHeight="1" x14ac:dyDescent="0.35">
      <c r="A98" s="73"/>
      <c r="I98" s="5"/>
    </row>
    <row r="99" spans="1:9" s="5" customFormat="1" ht="16.5" x14ac:dyDescent="0.35">
      <c r="A99" s="73"/>
      <c r="B99" s="7"/>
      <c r="C99" s="8"/>
      <c r="D99" s="9"/>
      <c r="E99" s="4"/>
      <c r="F99" s="8"/>
      <c r="G99" s="10"/>
      <c r="H99" s="11"/>
    </row>
    <row r="100" spans="1:9" s="5" customFormat="1" ht="16.5" x14ac:dyDescent="0.35">
      <c r="A100" s="72"/>
      <c r="B100" s="7"/>
      <c r="C100" s="8"/>
      <c r="D100" s="9"/>
      <c r="E100" s="4"/>
      <c r="F100" s="8"/>
      <c r="G100" s="10"/>
      <c r="H100" s="11"/>
      <c r="I100" s="7"/>
    </row>
    <row r="101" spans="1:9" ht="16.5" customHeight="1" x14ac:dyDescent="0.35"/>
    <row r="102" spans="1:9" ht="16.5" customHeight="1" x14ac:dyDescent="0.35"/>
    <row r="103" spans="1:9" ht="16.5" customHeight="1" x14ac:dyDescent="0.35">
      <c r="I103" s="5"/>
    </row>
    <row r="104" spans="1:9" s="5" customFormat="1" ht="16.5" x14ac:dyDescent="0.35">
      <c r="A104" s="4"/>
      <c r="B104" s="7"/>
      <c r="C104" s="8"/>
      <c r="D104" s="9"/>
      <c r="E104" s="4"/>
      <c r="F104" s="8"/>
      <c r="G104" s="10"/>
      <c r="H104" s="11"/>
    </row>
    <row r="105" spans="1:9" s="5" customFormat="1" ht="16.5" x14ac:dyDescent="0.35">
      <c r="A105" s="4"/>
      <c r="B105" s="7"/>
      <c r="C105" s="8"/>
      <c r="D105" s="9"/>
      <c r="E105" s="4"/>
      <c r="F105" s="8"/>
      <c r="G105" s="10"/>
      <c r="H105" s="11"/>
    </row>
    <row r="106" spans="1:9" s="5" customFormat="1" ht="16.5" x14ac:dyDescent="0.35">
      <c r="A106" s="4"/>
      <c r="B106" s="7"/>
      <c r="C106" s="8"/>
      <c r="D106" s="9"/>
      <c r="E106" s="4"/>
      <c r="F106" s="8"/>
      <c r="G106" s="10"/>
      <c r="H106" s="11"/>
    </row>
    <row r="107" spans="1:9" s="5" customFormat="1" ht="16.5" x14ac:dyDescent="0.35">
      <c r="A107" s="4"/>
      <c r="B107" s="7"/>
      <c r="C107" s="8"/>
      <c r="D107" s="9"/>
      <c r="E107" s="4"/>
      <c r="F107" s="8"/>
      <c r="G107" s="10"/>
      <c r="H107" s="11"/>
    </row>
    <row r="108" spans="1:9" s="5" customFormat="1" ht="16.5" x14ac:dyDescent="0.35">
      <c r="A108" s="4"/>
      <c r="B108" s="7"/>
      <c r="C108" s="8"/>
      <c r="D108" s="9"/>
      <c r="E108" s="4"/>
      <c r="F108" s="8"/>
      <c r="G108" s="10"/>
      <c r="H108" s="11"/>
    </row>
    <row r="109" spans="1:9" s="5" customFormat="1" ht="16.5" x14ac:dyDescent="0.35">
      <c r="A109" s="4"/>
      <c r="B109" s="7"/>
      <c r="C109" s="8"/>
      <c r="D109" s="9"/>
      <c r="E109" s="4"/>
      <c r="F109" s="8"/>
      <c r="G109" s="10"/>
      <c r="H109" s="11"/>
    </row>
    <row r="110" spans="1:9" s="5" customFormat="1" ht="16.5" x14ac:dyDescent="0.35">
      <c r="A110" s="4"/>
      <c r="B110" s="7"/>
      <c r="C110" s="8"/>
      <c r="D110" s="9"/>
      <c r="E110" s="4"/>
      <c r="F110" s="8"/>
      <c r="G110" s="10"/>
      <c r="H110" s="11"/>
      <c r="I110" s="7"/>
    </row>
    <row r="111" spans="1:9" ht="16.5" customHeight="1" x14ac:dyDescent="0.35"/>
    <row r="112" spans="1:9" ht="16.5" customHeight="1" x14ac:dyDescent="0.35"/>
    <row r="113" spans="1:9" ht="16.5" customHeight="1" x14ac:dyDescent="0.35"/>
    <row r="114" spans="1:9" ht="16.5" customHeight="1" x14ac:dyDescent="0.35"/>
    <row r="115" spans="1:9" ht="16.5" customHeight="1" x14ac:dyDescent="0.35"/>
    <row r="116" spans="1:9" ht="16.5" customHeight="1" x14ac:dyDescent="0.35">
      <c r="I116" s="5"/>
    </row>
    <row r="117" spans="1:9" s="5" customFormat="1" ht="16.5" x14ac:dyDescent="0.35">
      <c r="A117" s="4"/>
      <c r="B117" s="7"/>
      <c r="C117" s="8"/>
      <c r="D117" s="9"/>
      <c r="E117" s="4"/>
      <c r="F117" s="8"/>
      <c r="G117" s="10"/>
      <c r="H117" s="11"/>
      <c r="I117" s="7"/>
    </row>
    <row r="118" spans="1:9" ht="16.5" customHeight="1" x14ac:dyDescent="0.35"/>
    <row r="119" spans="1:9" ht="16.5" customHeight="1" x14ac:dyDescent="0.35"/>
    <row r="120" spans="1:9" ht="16.5" customHeight="1" x14ac:dyDescent="0.35"/>
    <row r="121" spans="1:9" ht="16.5" customHeight="1" x14ac:dyDescent="0.35"/>
    <row r="122" spans="1:9" ht="16.5" customHeight="1" x14ac:dyDescent="0.35">
      <c r="I122" s="5"/>
    </row>
    <row r="123" spans="1:9" s="5" customFormat="1" ht="16.5" x14ac:dyDescent="0.35">
      <c r="A123" s="4"/>
      <c r="B123" s="7"/>
      <c r="C123" s="8"/>
      <c r="D123" s="9"/>
      <c r="E123" s="4"/>
      <c r="F123" s="8"/>
      <c r="G123" s="10"/>
      <c r="H123" s="11"/>
      <c r="I123" s="7"/>
    </row>
    <row r="124" spans="1:9" ht="16.5" customHeight="1" x14ac:dyDescent="0.35"/>
    <row r="125" spans="1:9" ht="16.5" customHeight="1" x14ac:dyDescent="0.35"/>
    <row r="126" spans="1:9" ht="16.5" customHeight="1" x14ac:dyDescent="0.35">
      <c r="I126" s="5"/>
    </row>
    <row r="127" spans="1:9" s="5" customFormat="1" ht="16.5" x14ac:dyDescent="0.35">
      <c r="A127" s="4"/>
      <c r="B127" s="7"/>
      <c r="C127" s="8"/>
      <c r="D127" s="9"/>
      <c r="E127" s="4"/>
      <c r="F127" s="8"/>
      <c r="G127" s="10"/>
      <c r="H127" s="11"/>
      <c r="I127" s="7"/>
    </row>
    <row r="128" spans="1:9" ht="16.5" customHeight="1" x14ac:dyDescent="0.35"/>
    <row r="129" spans="1:9" ht="16.5" customHeight="1" x14ac:dyDescent="0.35">
      <c r="I129" s="5"/>
    </row>
    <row r="130" spans="1:9" s="5" customFormat="1" ht="16.5" x14ac:dyDescent="0.35">
      <c r="A130" s="4"/>
      <c r="B130" s="7"/>
      <c r="C130" s="8"/>
      <c r="D130" s="9"/>
      <c r="E130" s="4"/>
      <c r="F130" s="8"/>
      <c r="G130" s="10"/>
      <c r="H130" s="11"/>
      <c r="I130" s="7"/>
    </row>
    <row r="131" spans="1:9" ht="16.5" customHeight="1" x14ac:dyDescent="0.35"/>
    <row r="132" spans="1:9" ht="16.5" customHeight="1" x14ac:dyDescent="0.35">
      <c r="I132" s="5"/>
    </row>
    <row r="133" spans="1:9" s="5" customFormat="1" ht="16.5" x14ac:dyDescent="0.35">
      <c r="A133" s="4"/>
      <c r="B133" s="7"/>
      <c r="C133" s="8"/>
      <c r="D133" s="9"/>
      <c r="E133" s="4"/>
      <c r="F133" s="8"/>
      <c r="G133" s="10"/>
      <c r="H133" s="11"/>
      <c r="I133" s="7"/>
    </row>
    <row r="134" spans="1:9" ht="16.5" customHeight="1" x14ac:dyDescent="0.35"/>
    <row r="135" spans="1:9" ht="16.5" customHeight="1" x14ac:dyDescent="0.35"/>
    <row r="136" spans="1:9" ht="21.75" customHeight="1" x14ac:dyDescent="0.35">
      <c r="I136" s="6"/>
    </row>
    <row r="137" spans="1:9" s="6" customFormat="1" ht="16.5" customHeight="1" x14ac:dyDescent="0.35">
      <c r="A137" s="4"/>
      <c r="B137" s="7"/>
      <c r="C137" s="8"/>
      <c r="D137" s="9"/>
      <c r="E137" s="4"/>
      <c r="F137" s="8"/>
      <c r="G137" s="10"/>
      <c r="H137" s="11"/>
    </row>
    <row r="138" spans="1:9" s="6" customFormat="1" ht="16.5" customHeight="1" x14ac:dyDescent="0.35">
      <c r="A138" s="4"/>
      <c r="B138" s="7"/>
      <c r="C138" s="8"/>
      <c r="D138" s="9"/>
      <c r="E138" s="4"/>
      <c r="F138" s="8"/>
      <c r="G138" s="10"/>
      <c r="H138" s="11"/>
    </row>
    <row r="139" spans="1:9" s="6" customFormat="1" ht="16.5" customHeight="1" x14ac:dyDescent="0.35">
      <c r="A139" s="4"/>
      <c r="B139" s="7"/>
      <c r="C139" s="8"/>
      <c r="D139" s="9"/>
      <c r="E139" s="4"/>
      <c r="F139" s="8"/>
      <c r="G139" s="10"/>
      <c r="H139" s="11"/>
    </row>
    <row r="140" spans="1:9" s="6" customFormat="1" ht="16.5" customHeight="1" x14ac:dyDescent="0.35">
      <c r="A140" s="4"/>
      <c r="B140" s="7"/>
      <c r="C140" s="8"/>
      <c r="D140" s="9"/>
      <c r="E140" s="4"/>
      <c r="F140" s="8"/>
      <c r="G140" s="10"/>
      <c r="H140" s="11"/>
    </row>
    <row r="141" spans="1:9" s="6" customFormat="1" ht="16.5" customHeight="1" x14ac:dyDescent="0.35">
      <c r="A141" s="4"/>
      <c r="B141" s="7"/>
      <c r="C141" s="8"/>
      <c r="D141" s="9"/>
      <c r="E141" s="4"/>
      <c r="F141" s="8"/>
      <c r="G141" s="10"/>
      <c r="H141" s="11"/>
    </row>
    <row r="142" spans="1:9" s="6" customFormat="1" ht="16.5" customHeight="1" x14ac:dyDescent="0.35">
      <c r="A142" s="4"/>
      <c r="B142" s="7"/>
      <c r="C142" s="8"/>
      <c r="D142" s="9"/>
      <c r="E142" s="4"/>
      <c r="F142" s="8"/>
      <c r="G142" s="10"/>
      <c r="H142" s="11"/>
    </row>
    <row r="143" spans="1:9" s="6" customFormat="1" ht="16.5" customHeight="1" x14ac:dyDescent="0.35">
      <c r="A143" s="4"/>
      <c r="B143" s="7"/>
      <c r="C143" s="8"/>
      <c r="D143" s="9"/>
      <c r="E143" s="4"/>
      <c r="F143" s="8"/>
      <c r="G143" s="10"/>
      <c r="H143" s="11"/>
    </row>
    <row r="144" spans="1:9" s="6" customFormat="1" ht="16.5" customHeight="1" x14ac:dyDescent="0.35">
      <c r="A144" s="4"/>
      <c r="B144" s="7"/>
      <c r="C144" s="8"/>
      <c r="D144" s="9"/>
      <c r="E144" s="4"/>
      <c r="F144" s="8"/>
      <c r="G144" s="10"/>
      <c r="H144" s="11"/>
    </row>
    <row r="145" spans="1:9" s="6" customFormat="1" ht="16.5" customHeight="1" x14ac:dyDescent="0.35">
      <c r="A145" s="4"/>
      <c r="B145" s="7"/>
      <c r="C145" s="8"/>
      <c r="D145" s="9"/>
      <c r="E145" s="4"/>
      <c r="F145" s="8"/>
      <c r="G145" s="10"/>
      <c r="H145" s="11"/>
    </row>
    <row r="146" spans="1:9" s="6" customFormat="1" ht="16.5" customHeight="1" x14ac:dyDescent="0.35">
      <c r="A146" s="4"/>
      <c r="B146" s="7"/>
      <c r="C146" s="8"/>
      <c r="D146" s="9"/>
      <c r="E146" s="4"/>
      <c r="F146" s="8"/>
      <c r="G146" s="10"/>
      <c r="H146" s="11"/>
    </row>
    <row r="147" spans="1:9" s="6" customFormat="1" ht="16.5" customHeight="1" x14ac:dyDescent="0.35">
      <c r="A147" s="4"/>
      <c r="B147" s="7"/>
      <c r="C147" s="8"/>
      <c r="D147" s="9"/>
      <c r="E147" s="4"/>
      <c r="F147" s="8"/>
      <c r="G147" s="10"/>
      <c r="H147" s="11"/>
      <c r="I147" s="7"/>
    </row>
    <row r="148" spans="1:9" ht="21.75" customHeight="1" x14ac:dyDescent="0.35"/>
  </sheetData>
  <mergeCells count="14">
    <mergeCell ref="A2:H2"/>
    <mergeCell ref="H31:H67"/>
    <mergeCell ref="H12:H17"/>
    <mergeCell ref="B72:G72"/>
    <mergeCell ref="B71:G71"/>
    <mergeCell ref="E3:H3"/>
    <mergeCell ref="E4:H4"/>
    <mergeCell ref="E5:H5"/>
    <mergeCell ref="E6:H6"/>
    <mergeCell ref="E7:H7"/>
    <mergeCell ref="E8:H8"/>
    <mergeCell ref="H19:H24"/>
    <mergeCell ref="B69:G69"/>
    <mergeCell ref="B70:G70"/>
  </mergeCells>
  <phoneticPr fontId="11" type="noConversion"/>
  <hyperlinks>
    <hyperlink ref="E8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6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1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11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old7-1</cp:lastModifiedBy>
  <cp:lastPrinted>2019-11-25T03:49:24Z</cp:lastPrinted>
  <dcterms:created xsi:type="dcterms:W3CDTF">2014-09-10T07:07:00Z</dcterms:created>
  <dcterms:modified xsi:type="dcterms:W3CDTF">2023-06-29T09:00:16Z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