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19200" windowHeight="6885"/>
  </bookViews>
  <sheets>
    <sheet name="结算单Total" sheetId="19" r:id="rId1"/>
  </sheets>
  <externalReferences>
    <externalReference r:id="rId2"/>
  </externalReferences>
  <definedNames>
    <definedName name="一级">'[1]02.RATECARD'!$D$117:$D$124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9" l="1"/>
  <c r="L19" i="19"/>
  <c r="L9" i="19" l="1"/>
  <c r="L17" i="19"/>
  <c r="H17" i="19"/>
  <c r="L16" i="19"/>
  <c r="H16" i="19"/>
  <c r="L15" i="19"/>
  <c r="H15" i="19"/>
  <c r="L14" i="19"/>
  <c r="H14" i="19"/>
  <c r="L13" i="19"/>
  <c r="H13" i="19"/>
  <c r="L12" i="19"/>
  <c r="H12" i="19"/>
  <c r="L11" i="19"/>
  <c r="H11" i="19"/>
  <c r="L10" i="19"/>
  <c r="H10" i="19"/>
  <c r="H9" i="19"/>
  <c r="L8" i="19"/>
  <c r="H8" i="19"/>
  <c r="L7" i="19"/>
  <c r="H7" i="19"/>
  <c r="L18" i="19" l="1"/>
</calcChain>
</file>

<file path=xl/sharedStrings.xml><?xml version="1.0" encoding="utf-8"?>
<sst xmlns="http://schemas.openxmlformats.org/spreadsheetml/2006/main" count="61" uniqueCount="39">
  <si>
    <t>序列</t>
  </si>
  <si>
    <t>内容</t>
  </si>
  <si>
    <t>单位</t>
  </si>
  <si>
    <t>预算单</t>
  </si>
  <si>
    <t>结算单</t>
  </si>
  <si>
    <t>单价</t>
  </si>
  <si>
    <t>数量</t>
  </si>
  <si>
    <t>次数</t>
  </si>
  <si>
    <t>总价</t>
  </si>
  <si>
    <t>线上技术人员支持</t>
  </si>
  <si>
    <t>场</t>
  </si>
  <si>
    <t>项目设计</t>
  </si>
  <si>
    <t>6800</t>
  </si>
  <si>
    <t>PPT美化</t>
  </si>
  <si>
    <t>页</t>
  </si>
  <si>
    <t>100</t>
  </si>
  <si>
    <t>海报（邀请海报）</t>
  </si>
  <si>
    <t>张</t>
  </si>
  <si>
    <t>700</t>
  </si>
  <si>
    <t>海报（直播界面海报）</t>
  </si>
  <si>
    <t>445.3</t>
  </si>
  <si>
    <t>文案撰写（如邀请函等）</t>
  </si>
  <si>
    <t>450</t>
  </si>
  <si>
    <t>文章撰写</t>
  </si>
  <si>
    <t>每
1000
字</t>
  </si>
  <si>
    <t>750</t>
  </si>
  <si>
    <t>互动方数</t>
  </si>
  <si>
    <t>1680</t>
  </si>
  <si>
    <t>直播平台</t>
  </si>
  <si>
    <t>2900</t>
  </si>
  <si>
    <t>直播设备，如监视器</t>
  </si>
  <si>
    <t>1500</t>
  </si>
  <si>
    <t>直播设备，如调音台</t>
  </si>
  <si>
    <t>1400</t>
  </si>
  <si>
    <t>供应商服务费</t>
  </si>
  <si>
    <t>费用总计</t>
  </si>
  <si>
    <t>乙方：上海上海麦田公共关系咨询有限公司</t>
    <phoneticPr fontId="8" type="noConversion"/>
  </si>
  <si>
    <t>甲方：北京科创医学发展基金会</t>
    <phoneticPr fontId="8" type="noConversion"/>
  </si>
  <si>
    <t>肿瘤规范化诊疗乳腺癌MDT多学科病例交流项目
结算单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</si>
</sst>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* #,##0.00_);_(* \(#,##0.00\);_(* &quot;-&quot;??_);_(@_)"/>
    <numFmt numFmtId="177" formatCode="_ \¥* #,##0.00_ ;_ \¥* \-#,##0.00_ ;_ \¥* &quot;-&quot;??_ ;_ @_ "/>
    <numFmt numFmtId="178" formatCode="[$¥-804]#,##0.00;[$¥-804]\-#,##0.00"/>
    <numFmt numFmtId="179" formatCode="[$¥-804]#,##0.00"/>
  </numFmts>
  <fonts count="11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0"/>
      <name val="Verdana"/>
      <family val="2"/>
    </font>
    <font>
      <sz val="11"/>
      <color indexed="8"/>
      <name val="宋体"/>
      <family val="3"/>
      <charset val="134"/>
    </font>
    <font>
      <sz val="9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3">
    <xf numFmtId="0" fontId="0" fillId="0" borderId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178" fontId="5" fillId="0" borderId="0"/>
    <xf numFmtId="179" fontId="5" fillId="0" borderId="0"/>
    <xf numFmtId="0" fontId="4" fillId="0" borderId="0"/>
    <xf numFmtId="0" fontId="6" fillId="0" borderId="0"/>
    <xf numFmtId="9" fontId="5" fillId="0" borderId="0" applyFont="0" applyFill="0" applyBorder="0" applyAlignment="0" applyProtection="0"/>
    <xf numFmtId="0" fontId="7" fillId="0" borderId="0" applyProtection="0"/>
    <xf numFmtId="178" fontId="5" fillId="0" borderId="0"/>
  </cellStyleXfs>
  <cellXfs count="25">
    <xf numFmtId="0" fontId="0" fillId="0" borderId="0" xfId="0"/>
    <xf numFmtId="0" fontId="0" fillId="0" borderId="0" xfId="0" applyFill="1"/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13">
    <cellStyle name="Comma 2" xfId="1"/>
    <cellStyle name="Currency 2" xfId="2"/>
    <cellStyle name="Normal 2" xfId="3"/>
    <cellStyle name="Normal 2 2" xfId="4"/>
    <cellStyle name="Normal 2 2 2 2" xfId="5"/>
    <cellStyle name="Normal 2 3" xfId="6"/>
    <cellStyle name="Normal 3" xfId="7"/>
    <cellStyle name="Normal 6 2 2" xfId="8"/>
    <cellStyle name="Normal_Sheet1" xfId="9"/>
    <cellStyle name="Percent 2" xfId="10"/>
    <cellStyle name="常规" xfId="0" builtinId="0"/>
    <cellStyle name="常规 2" xfId="11"/>
    <cellStyle name="常规 4 2 2" xfId="12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830051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azcollaboration-my.sharepoint.com\New\2017\Marketing%20Service\PR\PR%20Event\Price%20list%20and%20quotation%20format\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  <sheetName val="列表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showGridLines="0" tabSelected="1" zoomScale="85" zoomScaleNormal="85" workbookViewId="0">
      <selection activeCell="N5" sqref="N5"/>
    </sheetView>
  </sheetViews>
  <sheetFormatPr defaultColWidth="9" defaultRowHeight="13.5"/>
  <cols>
    <col min="2" max="2" width="5" customWidth="1"/>
    <col min="3" max="3" width="23.75" bestFit="1" customWidth="1"/>
    <col min="4" max="4" width="9.125" customWidth="1"/>
    <col min="5" max="5" width="6.125" customWidth="1"/>
    <col min="6" max="7" width="5" customWidth="1"/>
    <col min="8" max="8" width="11.125" customWidth="1"/>
    <col min="12" max="12" width="14.125" customWidth="1"/>
  </cols>
  <sheetData>
    <row r="1" spans="2:12" ht="22.5" customHeight="1" thickBot="1"/>
    <row r="2" spans="2:12" ht="44.1" customHeight="1">
      <c r="B2" s="10" t="s">
        <v>38</v>
      </c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2:12" ht="17.25" customHeight="1">
      <c r="B3" s="13" t="s">
        <v>37</v>
      </c>
      <c r="C3" s="9"/>
      <c r="D3" s="9"/>
      <c r="E3" s="9"/>
      <c r="F3" s="9"/>
      <c r="G3" s="9"/>
      <c r="H3" s="9"/>
      <c r="I3" s="9"/>
      <c r="J3" s="9"/>
      <c r="K3" s="9"/>
      <c r="L3" s="14"/>
    </row>
    <row r="4" spans="2:12" s="1" customFormat="1" ht="15.75" customHeight="1">
      <c r="B4" s="13" t="s">
        <v>36</v>
      </c>
      <c r="C4" s="9"/>
      <c r="D4" s="9"/>
      <c r="E4" s="9"/>
      <c r="F4" s="9"/>
      <c r="G4" s="9"/>
      <c r="H4" s="9"/>
      <c r="I4" s="9"/>
      <c r="J4" s="9"/>
      <c r="K4" s="9"/>
      <c r="L4" s="14"/>
    </row>
    <row r="5" spans="2:12" ht="20.45" customHeight="1">
      <c r="B5" s="15" t="s">
        <v>0</v>
      </c>
      <c r="C5" s="5" t="s">
        <v>1</v>
      </c>
      <c r="D5" s="5" t="s">
        <v>2</v>
      </c>
      <c r="E5" s="6" t="s">
        <v>3</v>
      </c>
      <c r="F5" s="6"/>
      <c r="G5" s="6"/>
      <c r="H5" s="6"/>
      <c r="I5" s="6" t="s">
        <v>4</v>
      </c>
      <c r="J5" s="6"/>
      <c r="K5" s="6"/>
      <c r="L5" s="16"/>
    </row>
    <row r="6" spans="2:12" ht="15">
      <c r="B6" s="15"/>
      <c r="C6" s="5"/>
      <c r="D6" s="5"/>
      <c r="E6" s="4" t="s">
        <v>5</v>
      </c>
      <c r="F6" s="4" t="s">
        <v>6</v>
      </c>
      <c r="G6" s="4" t="s">
        <v>7</v>
      </c>
      <c r="H6" s="4" t="s">
        <v>8</v>
      </c>
      <c r="I6" s="4" t="s">
        <v>5</v>
      </c>
      <c r="J6" s="4" t="s">
        <v>6</v>
      </c>
      <c r="K6" s="4" t="s">
        <v>7</v>
      </c>
      <c r="L6" s="17" t="s">
        <v>8</v>
      </c>
    </row>
    <row r="7" spans="2:12" ht="16.5">
      <c r="B7" s="18">
        <v>1</v>
      </c>
      <c r="C7" s="3" t="s">
        <v>9</v>
      </c>
      <c r="D7" s="3" t="s">
        <v>10</v>
      </c>
      <c r="E7" s="2">
        <v>1400</v>
      </c>
      <c r="F7" s="3">
        <v>2</v>
      </c>
      <c r="G7" s="3">
        <v>30</v>
      </c>
      <c r="H7" s="3">
        <f t="shared" ref="H7:H17" si="0">E7*F7*G7</f>
        <v>84000</v>
      </c>
      <c r="I7" s="2">
        <v>1400</v>
      </c>
      <c r="J7" s="3">
        <v>2</v>
      </c>
      <c r="K7" s="3">
        <v>30</v>
      </c>
      <c r="L7" s="19">
        <f t="shared" ref="L7:L17" si="1">I7*J7*K7</f>
        <v>84000</v>
      </c>
    </row>
    <row r="8" spans="2:12" ht="16.5">
      <c r="B8" s="18">
        <v>2</v>
      </c>
      <c r="C8" s="3" t="s">
        <v>11</v>
      </c>
      <c r="D8" s="3" t="s">
        <v>10</v>
      </c>
      <c r="E8" s="2" t="s">
        <v>12</v>
      </c>
      <c r="F8" s="3">
        <v>1</v>
      </c>
      <c r="G8" s="3">
        <v>1</v>
      </c>
      <c r="H8" s="3">
        <f t="shared" si="0"/>
        <v>6800</v>
      </c>
      <c r="I8" s="2" t="s">
        <v>12</v>
      </c>
      <c r="J8" s="3">
        <v>1</v>
      </c>
      <c r="K8" s="3">
        <v>1</v>
      </c>
      <c r="L8" s="19">
        <f t="shared" si="1"/>
        <v>6800</v>
      </c>
    </row>
    <row r="9" spans="2:12" ht="16.5">
      <c r="B9" s="18">
        <v>3</v>
      </c>
      <c r="C9" s="3" t="s">
        <v>13</v>
      </c>
      <c r="D9" s="3" t="s">
        <v>14</v>
      </c>
      <c r="E9" s="2" t="s">
        <v>15</v>
      </c>
      <c r="F9" s="3">
        <v>60</v>
      </c>
      <c r="G9" s="3">
        <v>30</v>
      </c>
      <c r="H9" s="3">
        <f t="shared" si="0"/>
        <v>180000</v>
      </c>
      <c r="I9" s="2" t="s">
        <v>15</v>
      </c>
      <c r="J9" s="3">
        <v>57.266666666600003</v>
      </c>
      <c r="K9" s="3">
        <v>30</v>
      </c>
      <c r="L9" s="19">
        <f t="shared" si="1"/>
        <v>171799.9999998</v>
      </c>
    </row>
    <row r="10" spans="2:12" ht="16.5">
      <c r="B10" s="18">
        <v>4</v>
      </c>
      <c r="C10" s="3" t="s">
        <v>16</v>
      </c>
      <c r="D10" s="3" t="s">
        <v>17</v>
      </c>
      <c r="E10" s="2" t="s">
        <v>18</v>
      </c>
      <c r="F10" s="3">
        <v>1</v>
      </c>
      <c r="G10" s="3">
        <v>30</v>
      </c>
      <c r="H10" s="3">
        <f t="shared" si="0"/>
        <v>21000</v>
      </c>
      <c r="I10" s="2" t="s">
        <v>18</v>
      </c>
      <c r="J10" s="3">
        <v>1</v>
      </c>
      <c r="K10" s="3">
        <v>30</v>
      </c>
      <c r="L10" s="19">
        <f t="shared" si="1"/>
        <v>21000</v>
      </c>
    </row>
    <row r="11" spans="2:12" ht="16.5">
      <c r="B11" s="18">
        <v>5</v>
      </c>
      <c r="C11" s="3" t="s">
        <v>19</v>
      </c>
      <c r="D11" s="3" t="s">
        <v>17</v>
      </c>
      <c r="E11" s="2" t="s">
        <v>20</v>
      </c>
      <c r="F11" s="3">
        <v>1</v>
      </c>
      <c r="G11" s="3">
        <v>30</v>
      </c>
      <c r="H11" s="3">
        <f t="shared" si="0"/>
        <v>13359</v>
      </c>
      <c r="I11" s="2" t="s">
        <v>20</v>
      </c>
      <c r="J11" s="3">
        <v>1</v>
      </c>
      <c r="K11" s="3">
        <v>30</v>
      </c>
      <c r="L11" s="19">
        <f t="shared" si="1"/>
        <v>13359</v>
      </c>
    </row>
    <row r="12" spans="2:12" ht="16.5">
      <c r="B12" s="18">
        <v>6</v>
      </c>
      <c r="C12" s="3" t="s">
        <v>21</v>
      </c>
      <c r="D12" s="3" t="s">
        <v>14</v>
      </c>
      <c r="E12" s="2" t="s">
        <v>22</v>
      </c>
      <c r="F12" s="3">
        <v>3</v>
      </c>
      <c r="G12" s="3">
        <v>30</v>
      </c>
      <c r="H12" s="3">
        <f t="shared" si="0"/>
        <v>40500</v>
      </c>
      <c r="I12" s="2" t="s">
        <v>22</v>
      </c>
      <c r="J12" s="3">
        <v>3</v>
      </c>
      <c r="K12" s="3">
        <v>30</v>
      </c>
      <c r="L12" s="19">
        <f t="shared" si="1"/>
        <v>40500</v>
      </c>
    </row>
    <row r="13" spans="2:12" ht="16.5">
      <c r="B13" s="18">
        <v>7</v>
      </c>
      <c r="C13" s="3" t="s">
        <v>23</v>
      </c>
      <c r="D13" s="3" t="s">
        <v>24</v>
      </c>
      <c r="E13" s="2" t="s">
        <v>25</v>
      </c>
      <c r="F13" s="3">
        <v>1</v>
      </c>
      <c r="G13" s="3">
        <v>30</v>
      </c>
      <c r="H13" s="3">
        <f t="shared" si="0"/>
        <v>22500</v>
      </c>
      <c r="I13" s="2" t="s">
        <v>25</v>
      </c>
      <c r="J13" s="3">
        <v>1</v>
      </c>
      <c r="K13" s="3">
        <v>30</v>
      </c>
      <c r="L13" s="19">
        <f t="shared" si="1"/>
        <v>22500</v>
      </c>
    </row>
    <row r="14" spans="2:12" ht="16.5">
      <c r="B14" s="18">
        <v>8</v>
      </c>
      <c r="C14" s="3" t="s">
        <v>26</v>
      </c>
      <c r="D14" s="3" t="s">
        <v>10</v>
      </c>
      <c r="E14" s="2" t="s">
        <v>27</v>
      </c>
      <c r="F14" s="3">
        <v>2</v>
      </c>
      <c r="G14" s="3">
        <v>30</v>
      </c>
      <c r="H14" s="3">
        <f t="shared" si="0"/>
        <v>100800</v>
      </c>
      <c r="I14" s="2" t="s">
        <v>27</v>
      </c>
      <c r="J14" s="3">
        <v>2</v>
      </c>
      <c r="K14" s="3">
        <v>30</v>
      </c>
      <c r="L14" s="19">
        <f t="shared" si="1"/>
        <v>100800</v>
      </c>
    </row>
    <row r="15" spans="2:12" ht="16.5">
      <c r="B15" s="18">
        <v>9</v>
      </c>
      <c r="C15" s="3" t="s">
        <v>28</v>
      </c>
      <c r="D15" s="3" t="s">
        <v>10</v>
      </c>
      <c r="E15" s="2" t="s">
        <v>29</v>
      </c>
      <c r="F15" s="3">
        <v>1</v>
      </c>
      <c r="G15" s="3">
        <v>30</v>
      </c>
      <c r="H15" s="3">
        <f t="shared" si="0"/>
        <v>87000</v>
      </c>
      <c r="I15" s="2" t="s">
        <v>29</v>
      </c>
      <c r="J15" s="3">
        <v>1</v>
      </c>
      <c r="K15" s="3">
        <v>30</v>
      </c>
      <c r="L15" s="19">
        <f t="shared" si="1"/>
        <v>87000</v>
      </c>
    </row>
    <row r="16" spans="2:12" ht="16.5">
      <c r="B16" s="18">
        <v>10</v>
      </c>
      <c r="C16" s="3" t="s">
        <v>30</v>
      </c>
      <c r="D16" s="3" t="s">
        <v>10</v>
      </c>
      <c r="E16" s="2" t="s">
        <v>31</v>
      </c>
      <c r="F16" s="3">
        <v>1</v>
      </c>
      <c r="G16" s="3">
        <v>30</v>
      </c>
      <c r="H16" s="3">
        <f t="shared" si="0"/>
        <v>45000</v>
      </c>
      <c r="I16" s="2" t="s">
        <v>31</v>
      </c>
      <c r="J16" s="3">
        <v>1</v>
      </c>
      <c r="K16" s="3">
        <v>30</v>
      </c>
      <c r="L16" s="19">
        <f t="shared" si="1"/>
        <v>45000</v>
      </c>
    </row>
    <row r="17" spans="2:12" ht="16.5">
      <c r="B17" s="18">
        <v>11</v>
      </c>
      <c r="C17" s="3" t="s">
        <v>32</v>
      </c>
      <c r="D17" s="3" t="s">
        <v>10</v>
      </c>
      <c r="E17" s="2" t="s">
        <v>33</v>
      </c>
      <c r="F17" s="3">
        <v>1</v>
      </c>
      <c r="G17" s="3">
        <v>30</v>
      </c>
      <c r="H17" s="3">
        <f t="shared" si="0"/>
        <v>42000</v>
      </c>
      <c r="I17" s="2" t="s">
        <v>33</v>
      </c>
      <c r="J17" s="3">
        <v>1</v>
      </c>
      <c r="K17" s="3">
        <v>30</v>
      </c>
      <c r="L17" s="19">
        <f t="shared" si="1"/>
        <v>42000</v>
      </c>
    </row>
    <row r="18" spans="2:12" ht="16.5">
      <c r="B18" s="18">
        <v>12</v>
      </c>
      <c r="C18" s="3" t="s">
        <v>34</v>
      </c>
      <c r="D18" s="3"/>
      <c r="E18" s="7">
        <v>0.03</v>
      </c>
      <c r="F18" s="8"/>
      <c r="G18" s="8"/>
      <c r="H18" s="3">
        <v>16768.77</v>
      </c>
      <c r="I18" s="7">
        <v>0.03</v>
      </c>
      <c r="J18" s="8"/>
      <c r="K18" s="8"/>
      <c r="L18" s="19">
        <f>SUM(L8:L17)*I18</f>
        <v>16522.769999993998</v>
      </c>
    </row>
    <row r="19" spans="2:12" ht="17.25" thickBot="1">
      <c r="B19" s="20">
        <v>13</v>
      </c>
      <c r="C19" s="21" t="s">
        <v>35</v>
      </c>
      <c r="D19" s="21"/>
      <c r="E19" s="21"/>
      <c r="F19" s="21"/>
      <c r="G19" s="21"/>
      <c r="H19" s="22">
        <f>SUM(H7:H18)</f>
        <v>659727.77</v>
      </c>
      <c r="I19" s="23" t="s">
        <v>35</v>
      </c>
      <c r="J19" s="23"/>
      <c r="K19" s="23"/>
      <c r="L19" s="24">
        <f>SUM(L7:L18)</f>
        <v>651281.76999979396</v>
      </c>
    </row>
  </sheetData>
  <mergeCells count="12">
    <mergeCell ref="B2:L2"/>
    <mergeCell ref="B3:L3"/>
    <mergeCell ref="B4:L4"/>
    <mergeCell ref="C19:G19"/>
    <mergeCell ref="I19:K19"/>
    <mergeCell ref="B5:B6"/>
    <mergeCell ref="C5:C6"/>
    <mergeCell ref="D5:D6"/>
    <mergeCell ref="E5:H5"/>
    <mergeCell ref="I5:L5"/>
    <mergeCell ref="E18:G18"/>
    <mergeCell ref="I18:K18"/>
  </mergeCells>
  <phoneticPr fontId="8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Chris</dc:creator>
  <cp:lastModifiedBy>刘煜圆</cp:lastModifiedBy>
  <dcterms:created xsi:type="dcterms:W3CDTF">2015-06-05T18:17:00Z</dcterms:created>
  <dcterms:modified xsi:type="dcterms:W3CDTF">2024-05-21T08:38:46Z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7a536ca9-44fa-41c6-9a02-4223cc817a1c</vt:lpwstr>
  </property>
  <property fmtid="{D5CDD505-2E9C-101B-9397-08002B2CF9AE}" pid="3" name="ICV">
    <vt:lpwstr>41C16D85090146EE89F3F0FF6C43B741_13</vt:lpwstr>
  </property>
  <property fmtid="{D5CDD505-2E9C-101B-9397-08002B2CF9AE}" pid="4" name="KSOProductBuildVer">
    <vt:lpwstr>2052-12.1.0.16388</vt:lpwstr>
  </property>
</Properties>
</file>