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<sst xmlns="http://schemas.openxmlformats.org/spreadsheetml/2006/main" count="50" uniqueCount="37">
  <si>
    <t>2024森世海亚路优泰零售幻灯结算单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</si>
  <si>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</si>
  <si>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</si>
  <si>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</si>
  <si>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</si>
  <si>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</si>
  <si>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</si>
  <si>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1</t>
  </si>
  <si>
    <t>2</t>
  </si>
  <si>
    <t>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</si>
  <si>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</si>
  <si>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</si>
  <si>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</si>
  <si>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</si>
  <si>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</si>
  <si>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</si>
  <si>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</si>
  <si>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</si>
  <si>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</si>
  <si>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路优泰零售PPT撰写+解说词</t>
  </si>
  <si>
    <t>1-1</t>
  </si>
  <si>
    <t>PPT大纲</t>
  </si>
  <si>
    <t>幻灯大纲</t>
  </si>
  <si>
    <t>套</t>
  </si>
  <si>
    <t>PPT撰写</t>
  </si>
  <si>
    <t>约30页内容撰写</t>
  </si>
  <si>
    <t>页</t>
  </si>
  <si>
    <t>1-2</t>
  </si>
  <si>
    <t>PPT解说词</t>
  </si>
  <si>
    <t>约30页解说词撰写</t>
  </si>
  <si>
    <t>1-3</t>
  </si>
  <si>
    <t>PPT美化</t>
  </si>
  <si>
    <t>约30页幻灯美化</t>
  </si>
  <si>
    <t>Total：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</si>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</sst>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&quot;￥&quot;#,##0.00_);[Red]\(&quot;￥&quot;#,##0.00\)"/>
  </numFmts>
  <fonts count="47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43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top"/>
    </xf>
  </cellStyleXfs>
  <cellXfs count="7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176" fontId="6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0" fontId="8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7" fillId="5" borderId="2" xfId="0" applyNumberFormat="1" applyFont="1" applyFill="1" applyBorder="1"/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9" fontId="7" fillId="0" borderId="2" xfId="0" applyNumberFormat="1" applyFont="1" applyBorder="1"/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4" xfId="0" applyNumberFormat="1" applyFont="1" applyBorder="1"/>
    <xf numFmtId="0" fontId="13" fillId="0" borderId="0" xfId="0" applyFont="1" applyAlignment="1">
      <alignment horizontal="center"/>
    </xf>
    <xf numFmtId="181" fontId="13" fillId="0" borderId="0" xfId="0" applyNumberFormat="1" applyFont="1" applyAlignment="1">
      <alignment horizontal="center"/>
    </xf>
    <xf numFmtId="181" fontId="5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81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181" fontId="6" fillId="0" borderId="2" xfId="0" applyNumberFormat="1" applyFont="1" applyBorder="1" applyAlignment="1">
      <alignment horizontal="center"/>
    </xf>
    <xf numFmtId="9" fontId="6" fillId="5" borderId="1" xfId="0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181" fontId="6" fillId="5" borderId="4" xfId="0" applyNumberFormat="1" applyFont="1" applyFill="1" applyBorder="1" applyAlignment="1">
      <alignment horizontal="center"/>
    </xf>
    <xf numFmtId="181" fontId="6" fillId="0" borderId="2" xfId="0" applyNumberFormat="1" applyFont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81" fontId="13" fillId="0" borderId="2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0"/>
  <sheetViews>
    <sheetView showGridLines="0" tabSelected="1" zoomScale="70" zoomScaleNormal="70" workbookViewId="0">
      <selection activeCell="A2" sqref="A2:C2"/>
    </sheetView>
  </sheetViews>
  <sheetFormatPr defaultColWidth="9" defaultRowHeight="16.5"/>
  <cols>
    <col min="1" max="1" width="6.375" style="1" customWidth="1"/>
    <col min="2" max="2" width="61.25" style="2" customWidth="1"/>
    <col min="3" max="3" width="29.825" style="3" customWidth="1"/>
    <col min="4" max="4" width="8.375" style="2" customWidth="1"/>
    <col min="5" max="5" width="5.875" style="4" customWidth="1"/>
    <col min="6" max="6" width="6.125" style="4" customWidth="1"/>
    <col min="7" max="7" width="8.8" style="4" customWidth="1"/>
    <col min="8" max="8" width="14.625" style="2" customWidth="1"/>
    <col min="9" max="9" width="12.2583333333333" style="2" customWidth="1"/>
    <col min="10" max="10" width="8.20833333333333" style="2" customWidth="1"/>
    <col min="11" max="11" width="17" style="2" customWidth="1"/>
    <col min="12" max="12" width="14.5833333333333" style="2" customWidth="1"/>
    <col min="13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3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 t="s">
        <v>6</v>
      </c>
      <c r="E4" s="15"/>
      <c r="F4" s="16"/>
      <c r="G4" s="10"/>
      <c r="H4" s="10"/>
    </row>
    <row r="5" spans="1:8">
      <c r="A5" s="17" t="s">
        <v>7</v>
      </c>
      <c r="B5" s="18" t="str">
        <f>B10</f>
        <v>路优泰零售PPT撰写+解说词</v>
      </c>
      <c r="C5" s="19">
        <f>H15</f>
        <v>26900</v>
      </c>
      <c r="D5" s="20">
        <f>L15</f>
        <v>26900</v>
      </c>
      <c r="E5" s="20"/>
      <c r="F5" s="20"/>
      <c r="G5" s="10"/>
      <c r="H5" s="10"/>
    </row>
    <row r="6" spans="1:8">
      <c r="A6" s="17" t="s">
        <v>8</v>
      </c>
      <c r="B6" s="18" t="str">
        <f>B16</f>
        <v>税 Tax</v>
      </c>
      <c r="C6" s="19">
        <f>H17</f>
        <v>1614</v>
      </c>
      <c r="D6" s="20">
        <f>L17</f>
        <v>1614</v>
      </c>
      <c r="E6" s="20"/>
      <c r="F6" s="20"/>
      <c r="G6" s="10"/>
      <c r="H6" s="10"/>
    </row>
    <row r="7" spans="1:8">
      <c r="A7" s="21"/>
      <c r="B7" s="22" t="s">
        <v>9</v>
      </c>
      <c r="C7" s="23">
        <f>H19</f>
        <v>28514</v>
      </c>
      <c r="D7" s="20">
        <f t="shared" ref="D5:D7" si="0">L19</f>
        <v>28514</v>
      </c>
      <c r="E7" s="20"/>
      <c r="F7" s="20"/>
      <c r="G7" s="10"/>
      <c r="H7" s="10"/>
    </row>
    <row r="8" ht="38.45" customHeight="1" spans="1:12">
      <c r="A8" s="7"/>
      <c r="B8" s="24" t="s">
        <v>10</v>
      </c>
      <c r="C8" s="25"/>
      <c r="D8" s="26"/>
      <c r="G8" s="2"/>
      <c r="I8" s="54" t="s">
        <v>11</v>
      </c>
      <c r="J8" s="54"/>
      <c r="K8" s="54"/>
      <c r="L8" s="55"/>
    </row>
    <row r="9" ht="33" spans="1:12">
      <c r="A9" s="27" t="s">
        <v>12</v>
      </c>
      <c r="B9" s="28" t="s">
        <v>13</v>
      </c>
      <c r="C9" s="28"/>
      <c r="D9" s="29" t="s">
        <v>14</v>
      </c>
      <c r="E9" s="29" t="s">
        <v>15</v>
      </c>
      <c r="F9" s="30" t="s">
        <v>16</v>
      </c>
      <c r="G9" s="30" t="s">
        <v>17</v>
      </c>
      <c r="H9" s="31" t="s">
        <v>18</v>
      </c>
      <c r="I9" s="29" t="s">
        <v>15</v>
      </c>
      <c r="J9" s="30" t="s">
        <v>16</v>
      </c>
      <c r="K9" s="30" t="s">
        <v>17</v>
      </c>
      <c r="L9" s="56" t="s">
        <v>18</v>
      </c>
    </row>
    <row r="10" spans="1:12">
      <c r="A10" s="32" t="s">
        <v>7</v>
      </c>
      <c r="B10" s="33" t="s">
        <v>19</v>
      </c>
      <c r="C10" s="33"/>
      <c r="D10" s="33"/>
      <c r="E10" s="34"/>
      <c r="F10" s="35"/>
      <c r="G10" s="35"/>
      <c r="H10" s="36"/>
      <c r="I10" s="57" t="s">
        <v>19</v>
      </c>
      <c r="J10" s="58"/>
      <c r="K10" s="58"/>
      <c r="L10" s="59"/>
    </row>
    <row r="11" spans="1:12">
      <c r="A11" s="37" t="s">
        <v>20</v>
      </c>
      <c r="B11" s="38" t="s">
        <v>21</v>
      </c>
      <c r="C11" s="38" t="s">
        <v>22</v>
      </c>
      <c r="D11" s="38" t="s">
        <v>23</v>
      </c>
      <c r="E11" s="38">
        <v>1</v>
      </c>
      <c r="F11" s="38">
        <v>1</v>
      </c>
      <c r="G11" s="38">
        <v>2000</v>
      </c>
      <c r="H11" s="39">
        <f>E11*F11*G11</f>
        <v>2000</v>
      </c>
      <c r="I11" s="38">
        <v>1</v>
      </c>
      <c r="J11" s="38">
        <v>1</v>
      </c>
      <c r="K11" s="38">
        <v>2000</v>
      </c>
      <c r="L11" s="39">
        <f t="shared" ref="L11:L14" si="1">I11*J11*K11</f>
        <v>2000</v>
      </c>
    </row>
    <row r="12" spans="1:12">
      <c r="A12" s="37" t="s">
        <v>20</v>
      </c>
      <c r="B12" s="38" t="s">
        <v>24</v>
      </c>
      <c r="C12" s="40" t="s">
        <v>25</v>
      </c>
      <c r="D12" s="38" t="s">
        <v>26</v>
      </c>
      <c r="E12" s="38">
        <v>1</v>
      </c>
      <c r="F12" s="41">
        <v>30</v>
      </c>
      <c r="G12" s="41">
        <v>700</v>
      </c>
      <c r="H12" s="39">
        <f>E12*F12*G12</f>
        <v>21000</v>
      </c>
      <c r="I12" s="38">
        <v>1</v>
      </c>
      <c r="J12" s="41">
        <v>30</v>
      </c>
      <c r="K12" s="41">
        <v>700</v>
      </c>
      <c r="L12" s="39">
        <f t="shared" si="1"/>
        <v>21000</v>
      </c>
    </row>
    <row r="13" spans="1:12">
      <c r="A13" s="37" t="s">
        <v>27</v>
      </c>
      <c r="B13" s="38" t="s">
        <v>28</v>
      </c>
      <c r="C13" s="40" t="s">
        <v>29</v>
      </c>
      <c r="D13" s="38" t="s">
        <v>26</v>
      </c>
      <c r="E13" s="38">
        <v>1</v>
      </c>
      <c r="F13" s="41">
        <v>30</v>
      </c>
      <c r="G13" s="41">
        <v>30</v>
      </c>
      <c r="H13" s="39">
        <f>E13*F13*G13</f>
        <v>900</v>
      </c>
      <c r="I13" s="38">
        <v>1</v>
      </c>
      <c r="J13" s="41">
        <v>30</v>
      </c>
      <c r="K13" s="41">
        <v>30</v>
      </c>
      <c r="L13" s="39">
        <f t="shared" si="1"/>
        <v>900</v>
      </c>
    </row>
    <row r="14" spans="1:12">
      <c r="A14" s="37" t="s">
        <v>30</v>
      </c>
      <c r="B14" s="38" t="s">
        <v>31</v>
      </c>
      <c r="C14" s="40" t="s">
        <v>32</v>
      </c>
      <c r="D14" s="38" t="s">
        <v>26</v>
      </c>
      <c r="E14" s="38">
        <v>1</v>
      </c>
      <c r="F14" s="41">
        <v>30</v>
      </c>
      <c r="G14" s="41">
        <v>100</v>
      </c>
      <c r="H14" s="39">
        <f>E14*F14*G14</f>
        <v>3000</v>
      </c>
      <c r="I14" s="38">
        <v>1</v>
      </c>
      <c r="J14" s="41">
        <v>30</v>
      </c>
      <c r="K14" s="41">
        <v>100</v>
      </c>
      <c r="L14" s="39">
        <f t="shared" si="1"/>
        <v>3000</v>
      </c>
    </row>
    <row r="15" spans="1:12">
      <c r="A15" s="42" t="s">
        <v>33</v>
      </c>
      <c r="B15" s="43"/>
      <c r="C15" s="43"/>
      <c r="D15" s="43"/>
      <c r="E15" s="43"/>
      <c r="F15" s="43"/>
      <c r="G15" s="44"/>
      <c r="H15" s="45">
        <f>SUM(H11:H14)</f>
        <v>26900</v>
      </c>
      <c r="I15" s="60" t="s">
        <v>33</v>
      </c>
      <c r="J15" s="60"/>
      <c r="K15" s="60"/>
      <c r="L15" s="61">
        <f>SUM(L11:L14)</f>
        <v>26900</v>
      </c>
    </row>
    <row r="16" spans="1:12">
      <c r="A16" s="46">
        <v>2</v>
      </c>
      <c r="B16" s="33" t="s">
        <v>34</v>
      </c>
      <c r="C16" s="47">
        <v>0.06</v>
      </c>
      <c r="D16" s="48"/>
      <c r="E16" s="48"/>
      <c r="F16" s="48"/>
      <c r="G16" s="49"/>
      <c r="H16" s="36"/>
      <c r="I16" s="62">
        <v>0.06</v>
      </c>
      <c r="J16" s="63"/>
      <c r="K16" s="63"/>
      <c r="L16" s="64"/>
    </row>
    <row r="17" spans="1:12">
      <c r="A17" s="50" t="s">
        <v>33</v>
      </c>
      <c r="B17" s="50"/>
      <c r="C17" s="50"/>
      <c r="D17" s="50"/>
      <c r="E17" s="50"/>
      <c r="F17" s="50"/>
      <c r="G17" s="50"/>
      <c r="H17" s="45">
        <f>H15*0.06</f>
        <v>1614</v>
      </c>
      <c r="I17" s="60" t="s">
        <v>33</v>
      </c>
      <c r="J17" s="60"/>
      <c r="K17" s="60"/>
      <c r="L17" s="65">
        <f>L15*0.06</f>
        <v>1614</v>
      </c>
    </row>
    <row r="18" spans="1:12">
      <c r="A18" s="51"/>
      <c r="B18" s="51"/>
      <c r="C18" s="51"/>
      <c r="D18" s="51"/>
      <c r="E18" s="51"/>
      <c r="F18" s="51"/>
      <c r="G18" s="51"/>
      <c r="H18" s="51"/>
      <c r="I18" s="66"/>
      <c r="J18" s="66"/>
      <c r="K18" s="66"/>
      <c r="L18" s="66"/>
    </row>
    <row r="19" spans="1:12">
      <c r="A19" s="52" t="s">
        <v>35</v>
      </c>
      <c r="B19" s="52"/>
      <c r="C19" s="52"/>
      <c r="D19" s="52"/>
      <c r="E19" s="52"/>
      <c r="F19" s="52"/>
      <c r="G19" s="52"/>
      <c r="H19" s="53">
        <f>H17+H15</f>
        <v>28514</v>
      </c>
      <c r="I19" s="67" t="s">
        <v>35</v>
      </c>
      <c r="J19" s="68"/>
      <c r="K19" s="69"/>
      <c r="L19" s="65">
        <f>L15+L17</f>
        <v>28514</v>
      </c>
    </row>
    <row r="20" spans="9:12">
      <c r="I20" s="70" t="s">
        <v>36</v>
      </c>
      <c r="J20" s="70"/>
      <c r="K20" s="70"/>
      <c r="L20" s="71">
        <f>H19</f>
        <v>28514</v>
      </c>
    </row>
  </sheetData>
  <mergeCells count="18">
    <mergeCell ref="A2:C2"/>
    <mergeCell ref="D4:F4"/>
    <mergeCell ref="D5:F5"/>
    <mergeCell ref="D6:F6"/>
    <mergeCell ref="D7:F7"/>
    <mergeCell ref="I8:L8"/>
    <mergeCell ref="I10:L10"/>
    <mergeCell ref="A15:G15"/>
    <mergeCell ref="I15:K15"/>
    <mergeCell ref="C16:G16"/>
    <mergeCell ref="I16:L16"/>
    <mergeCell ref="A17:G17"/>
    <mergeCell ref="I17:K17"/>
    <mergeCell ref="A18:H18"/>
    <mergeCell ref="I18:L18"/>
    <mergeCell ref="A19:G19"/>
    <mergeCell ref="I19:K19"/>
    <mergeCell ref="I20:K20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2024-12-10T06:38:25Z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34FB13017863468EAD3F3A05770A4699_13</vt:lpwstr>
  </property>
  <property fmtid="{D5CDD505-2E9C-101B-9397-08002B2CF9AE}" pid="10" name="KSOProductBuildVer">
    <vt:lpwstr>2052-12.1.0.19302</vt:lpwstr>
  </property>
</Properties>
</file>