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&amp;结算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<sst xmlns="http://schemas.openxmlformats.org/spreadsheetml/2006/main" count="62" uniqueCount="31">
  <si>
    <t>2024森世海亚威利坦指南推荐手卡内容撰写及排版项目报价单</t>
  </si>
  <si>
    <t>2024森世海亚威利坦指南推荐手卡内容撰写及排版项目结算单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</si>
  <si>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</si>
  <si>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</si>
  <si>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</si>
  <si>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</si>
  <si>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</si>
  <si>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</si>
  <si>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</si>
  <si>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</si>
  <si>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</si>
  <si>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>结算单明细表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</si>
  <si>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</si>
  <si>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</si>
  <si>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</si>
  <si>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</si>
  <si>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</si>
  <si>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</si>
  <si>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</si>
  <si>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手卡内容撰写（A5）+设计*1</t>
  </si>
  <si>
    <t>1-1</t>
  </si>
  <si>
    <t>手卡内容（A5）撰写</t>
  </si>
  <si>
    <t>手卡内容撰写（含指南检索，整理，内容撰写）</t>
  </si>
  <si>
    <t>页</t>
  </si>
  <si>
    <t>1-2</t>
  </si>
  <si>
    <t>手卡内容（A5）排版</t>
  </si>
  <si>
    <t>手卡内页排版（按工时）</t>
  </si>
  <si>
    <t>工时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</si>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</sst>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4">
    <xf numFmtId="0" fontId="0" fillId="0" borderId="0" xfId="0"/>
    <xf numFmtId="0" fontId="1" fillId="0" borderId="0" xfId="0" applyFont="1" applyAlignmen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0" fontId="7" fillId="0" borderId="3" xfId="0" applyFont="1" applyBorder="1" applyAlignment="1">
      <alignment horizont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7"/>
  <sheetViews>
    <sheetView showGridLines="0" tabSelected="1" zoomScale="70" zoomScaleNormal="70" workbookViewId="0">
      <selection activeCell="K28" sqref="K28"/>
    </sheetView>
  </sheetViews>
  <sheetFormatPr defaultColWidth="9" defaultRowHeight="17.25"/>
  <cols>
    <col min="1" max="1" width="6.375" style="2" customWidth="1"/>
    <col min="2" max="2" width="44.1" style="3" customWidth="1"/>
    <col min="3" max="3" width="29.625" style="4" customWidth="1"/>
    <col min="4" max="4" width="8.375" style="3" customWidth="1"/>
    <col min="5" max="5" width="5.875" style="5" customWidth="1"/>
    <col min="6" max="6" width="6.125" style="5" customWidth="1"/>
    <col min="7" max="7" width="6.375" style="5" customWidth="1"/>
    <col min="8" max="8" width="14.625" style="3" customWidth="1"/>
    <col min="9" max="9" width="16.425" style="3" customWidth="1"/>
    <col min="10" max="10" width="6.25" style="3" customWidth="1"/>
    <col min="11" max="11" width="35.35" style="3" customWidth="1"/>
    <col min="12" max="12" width="32.625" style="3" customWidth="1"/>
    <col min="13" max="16" width="9" style="3"/>
    <col min="17" max="17" width="11.125" style="3" customWidth="1"/>
    <col min="18" max="16384" width="9" style="3"/>
  </cols>
  <sheetData>
    <row r="2" ht="22.5" spans="1:15">
      <c r="A2" s="6" t="s">
        <v>0</v>
      </c>
      <c r="B2" s="6"/>
      <c r="C2" s="6"/>
      <c r="D2" s="7"/>
      <c r="E2" s="7"/>
      <c r="G2" s="3"/>
      <c r="J2" s="6" t="s">
        <v>1</v>
      </c>
      <c r="K2" s="6"/>
      <c r="L2" s="6"/>
      <c r="M2" s="7"/>
      <c r="N2" s="7"/>
      <c r="O2" s="5"/>
    </row>
    <row r="3" s="1" customFormat="1" spans="1:17">
      <c r="A3" s="8"/>
      <c r="B3" s="9" t="s">
        <v>2</v>
      </c>
      <c r="C3" s="10" t="s">
        <v>3</v>
      </c>
      <c r="D3" s="1"/>
      <c r="E3" s="11"/>
      <c r="F3" s="11"/>
      <c r="G3" s="11"/>
      <c r="H3" s="11"/>
      <c r="J3" s="8"/>
      <c r="K3" s="9" t="s">
        <v>2</v>
      </c>
      <c r="L3" s="10" t="s">
        <v>3</v>
      </c>
      <c r="N3" s="11"/>
      <c r="O3" s="11"/>
      <c r="P3" s="11"/>
      <c r="Q3" s="11"/>
    </row>
    <row r="4" ht="18" spans="1:17">
      <c r="A4" s="12" t="s">
        <v>4</v>
      </c>
      <c r="B4" s="13" t="s">
        <v>5</v>
      </c>
      <c r="C4" s="14" t="s">
        <v>6</v>
      </c>
      <c r="D4" s="15"/>
      <c r="E4" s="16"/>
      <c r="F4" s="16"/>
      <c r="G4" s="16"/>
      <c r="H4" s="16"/>
      <c r="J4" s="12" t="s">
        <v>4</v>
      </c>
      <c r="K4" s="13" t="s">
        <v>5</v>
      </c>
      <c r="L4" s="14" t="s">
        <v>6</v>
      </c>
      <c r="M4" s="15"/>
      <c r="N4" s="16"/>
      <c r="O4" s="16"/>
      <c r="P4" s="16"/>
      <c r="Q4" s="16"/>
    </row>
    <row r="5" spans="1:17">
      <c r="A5" s="17" t="s">
        <v>7</v>
      </c>
      <c r="B5" s="18" t="str">
        <f>B10</f>
        <v>手卡内容撰写（A5）+设计*1</v>
      </c>
      <c r="C5" s="19">
        <f>H13</f>
        <v>4000</v>
      </c>
      <c r="D5" s="15"/>
      <c r="E5" s="16"/>
      <c r="F5" s="16"/>
      <c r="G5" s="16"/>
      <c r="H5" s="16"/>
      <c r="J5" s="17" t="s">
        <v>7</v>
      </c>
      <c r="K5" s="18" t="str">
        <f>K10</f>
        <v>手卡内容撰写（A5）+设计*1</v>
      </c>
      <c r="L5" s="19">
        <f>Q13</f>
        <v>4000</v>
      </c>
      <c r="M5" s="15"/>
      <c r="N5" s="16"/>
      <c r="O5" s="16"/>
      <c r="P5" s="16"/>
      <c r="Q5" s="16"/>
    </row>
    <row r="6" spans="1:17">
      <c r="A6" s="17" t="s">
        <v>8</v>
      </c>
      <c r="B6" s="18" t="str">
        <f>B14</f>
        <v>税 Tax</v>
      </c>
      <c r="C6" s="19">
        <f>H15</f>
        <v>240</v>
      </c>
      <c r="D6" s="15"/>
      <c r="E6" s="16"/>
      <c r="F6" s="16"/>
      <c r="G6" s="16"/>
      <c r="H6" s="16"/>
      <c r="J6" s="17" t="s">
        <v>8</v>
      </c>
      <c r="K6" s="18" t="str">
        <f>K14</f>
        <v>税 Tax</v>
      </c>
      <c r="L6" s="19">
        <f>Q15</f>
        <v>240</v>
      </c>
      <c r="M6" s="15"/>
      <c r="N6" s="16"/>
      <c r="O6" s="16"/>
      <c r="P6" s="16"/>
      <c r="Q6" s="16"/>
    </row>
    <row r="7" ht="18" spans="1:17">
      <c r="A7" s="20"/>
      <c r="B7" s="21" t="s">
        <v>9</v>
      </c>
      <c r="C7" s="22">
        <f>H17</f>
        <v>4240</v>
      </c>
      <c r="D7" s="15"/>
      <c r="E7" s="16"/>
      <c r="F7" s="16"/>
      <c r="G7" s="16"/>
      <c r="H7" s="16"/>
      <c r="J7" s="20"/>
      <c r="K7" s="21" t="s">
        <v>9</v>
      </c>
      <c r="L7" s="22">
        <f>Q17</f>
        <v>4240</v>
      </c>
      <c r="M7" s="15"/>
      <c r="N7" s="16"/>
      <c r="O7" s="16"/>
      <c r="P7" s="16"/>
      <c r="Q7" s="16"/>
    </row>
    <row r="8" ht="22.5" spans="1:15">
      <c r="A8" s="8"/>
      <c r="B8" s="23" t="s">
        <v>10</v>
      </c>
      <c r="C8" s="24"/>
      <c r="D8" s="15"/>
      <c r="G8" s="3"/>
      <c r="J8" s="8"/>
      <c r="K8" s="53" t="s">
        <v>11</v>
      </c>
      <c r="L8" s="24"/>
      <c r="M8" s="15"/>
      <c r="N8" s="5"/>
      <c r="O8" s="5"/>
    </row>
    <row r="9" ht="36" spans="1:17">
      <c r="A9" s="25" t="s">
        <v>12</v>
      </c>
      <c r="B9" s="26" t="s">
        <v>13</v>
      </c>
      <c r="C9" s="26"/>
      <c r="D9" s="27" t="s">
        <v>14</v>
      </c>
      <c r="E9" s="27" t="s">
        <v>15</v>
      </c>
      <c r="F9" s="28" t="s">
        <v>16</v>
      </c>
      <c r="G9" s="28" t="s">
        <v>17</v>
      </c>
      <c r="H9" s="29" t="s">
        <v>18</v>
      </c>
      <c r="J9" s="25" t="s">
        <v>12</v>
      </c>
      <c r="K9" s="26" t="s">
        <v>13</v>
      </c>
      <c r="L9" s="26"/>
      <c r="M9" s="27" t="s">
        <v>14</v>
      </c>
      <c r="N9" s="27" t="s">
        <v>15</v>
      </c>
      <c r="O9" s="28" t="s">
        <v>16</v>
      </c>
      <c r="P9" s="28" t="s">
        <v>17</v>
      </c>
      <c r="Q9" s="29" t="s">
        <v>18</v>
      </c>
    </row>
    <row r="10" ht="18" spans="1:17">
      <c r="A10" s="30" t="s">
        <v>7</v>
      </c>
      <c r="B10" s="31" t="s">
        <v>19</v>
      </c>
      <c r="C10" s="31"/>
      <c r="D10" s="31"/>
      <c r="E10" s="32"/>
      <c r="F10" s="33"/>
      <c r="G10" s="33"/>
      <c r="H10" s="34"/>
      <c r="J10" s="30" t="s">
        <v>7</v>
      </c>
      <c r="K10" s="31" t="s">
        <v>19</v>
      </c>
      <c r="L10" s="31"/>
      <c r="M10" s="31"/>
      <c r="N10" s="32"/>
      <c r="O10" s="33"/>
      <c r="P10" s="33"/>
      <c r="Q10" s="34"/>
    </row>
    <row r="11" ht="34.5" spans="1:17">
      <c r="A11" s="35" t="s">
        <v>20</v>
      </c>
      <c r="B11" s="36" t="s">
        <v>21</v>
      </c>
      <c r="C11" s="37" t="s">
        <v>22</v>
      </c>
      <c r="D11" s="38" t="s">
        <v>23</v>
      </c>
      <c r="E11" s="38">
        <v>1</v>
      </c>
      <c r="F11" s="39">
        <v>2</v>
      </c>
      <c r="G11" s="39">
        <v>1500</v>
      </c>
      <c r="H11" s="40">
        <f>G11*F11*E11</f>
        <v>3000</v>
      </c>
      <c r="J11" s="35" t="s">
        <v>20</v>
      </c>
      <c r="K11" s="36" t="s">
        <v>21</v>
      </c>
      <c r="L11" s="37" t="s">
        <v>22</v>
      </c>
      <c r="M11" s="38" t="s">
        <v>23</v>
      </c>
      <c r="N11" s="38">
        <v>1</v>
      </c>
      <c r="O11" s="39">
        <v>2</v>
      </c>
      <c r="P11" s="39">
        <v>1500</v>
      </c>
      <c r="Q11" s="40">
        <f>P11*O11*N11</f>
        <v>3000</v>
      </c>
    </row>
    <row r="12" spans="1:17">
      <c r="A12" s="35" t="s">
        <v>24</v>
      </c>
      <c r="B12" s="36" t="s">
        <v>25</v>
      </c>
      <c r="C12" s="37" t="s">
        <v>26</v>
      </c>
      <c r="D12" s="38" t="s">
        <v>27</v>
      </c>
      <c r="E12" s="38">
        <v>1</v>
      </c>
      <c r="F12" s="39">
        <v>2</v>
      </c>
      <c r="G12" s="39">
        <v>500</v>
      </c>
      <c r="H12" s="40">
        <f>G12*F12*E12</f>
        <v>1000</v>
      </c>
      <c r="J12" s="35" t="s">
        <v>24</v>
      </c>
      <c r="K12" s="36" t="s">
        <v>25</v>
      </c>
      <c r="L12" s="37" t="s">
        <v>26</v>
      </c>
      <c r="M12" s="38" t="s">
        <v>27</v>
      </c>
      <c r="N12" s="38">
        <v>1</v>
      </c>
      <c r="O12" s="39">
        <v>2</v>
      </c>
      <c r="P12" s="39">
        <v>500</v>
      </c>
      <c r="Q12" s="40">
        <f>P12*O12*N12</f>
        <v>1000</v>
      </c>
    </row>
    <row r="13" ht="18" spans="1:17">
      <c r="A13" s="41" t="s">
        <v>28</v>
      </c>
      <c r="B13" s="42"/>
      <c r="C13" s="42"/>
      <c r="D13" s="42"/>
      <c r="E13" s="42"/>
      <c r="F13" s="42"/>
      <c r="G13" s="43"/>
      <c r="H13" s="44">
        <f>SUM(H11:H12)</f>
        <v>4000</v>
      </c>
      <c r="J13" s="41" t="s">
        <v>28</v>
      </c>
      <c r="K13" s="42"/>
      <c r="L13" s="42"/>
      <c r="M13" s="42"/>
      <c r="N13" s="42"/>
      <c r="O13" s="42"/>
      <c r="P13" s="43"/>
      <c r="Q13" s="44">
        <f>SUM(Q11:Q12)</f>
        <v>4000</v>
      </c>
    </row>
    <row r="14" ht="18" spans="1:17">
      <c r="A14" s="45">
        <v>2</v>
      </c>
      <c r="B14" s="31" t="s">
        <v>29</v>
      </c>
      <c r="C14" s="46">
        <v>0.06</v>
      </c>
      <c r="D14" s="47"/>
      <c r="E14" s="47"/>
      <c r="F14" s="47"/>
      <c r="G14" s="48"/>
      <c r="H14" s="34"/>
      <c r="J14" s="45">
        <v>2</v>
      </c>
      <c r="K14" s="31" t="s">
        <v>29</v>
      </c>
      <c r="L14" s="46">
        <v>0.06</v>
      </c>
      <c r="M14" s="47"/>
      <c r="N14" s="47"/>
      <c r="O14" s="47"/>
      <c r="P14" s="48"/>
      <c r="Q14" s="34"/>
    </row>
    <row r="15" ht="18" spans="1:17">
      <c r="A15" s="49" t="s">
        <v>28</v>
      </c>
      <c r="B15" s="49"/>
      <c r="C15" s="49"/>
      <c r="D15" s="49"/>
      <c r="E15" s="49"/>
      <c r="F15" s="49"/>
      <c r="G15" s="49"/>
      <c r="H15" s="44">
        <f>H13*0.06</f>
        <v>240</v>
      </c>
      <c r="J15" s="49" t="s">
        <v>28</v>
      </c>
      <c r="K15" s="49"/>
      <c r="L15" s="49"/>
      <c r="M15" s="49"/>
      <c r="N15" s="49"/>
      <c r="O15" s="49"/>
      <c r="P15" s="49"/>
      <c r="Q15" s="44">
        <f>Q13*0.06</f>
        <v>240</v>
      </c>
    </row>
    <row r="16" ht="16.5" spans="1:17">
      <c r="A16" s="50"/>
      <c r="B16" s="50"/>
      <c r="C16" s="50"/>
      <c r="D16" s="50"/>
      <c r="E16" s="50"/>
      <c r="F16" s="50"/>
      <c r="G16" s="50"/>
      <c r="H16" s="50"/>
      <c r="J16" s="50"/>
      <c r="K16" s="50"/>
      <c r="L16" s="50"/>
      <c r="M16" s="50"/>
      <c r="N16" s="50"/>
      <c r="O16" s="50"/>
      <c r="P16" s="50"/>
      <c r="Q16" s="50"/>
    </row>
    <row r="17" ht="18" spans="1:17">
      <c r="A17" s="51" t="s">
        <v>30</v>
      </c>
      <c r="B17" s="51"/>
      <c r="C17" s="51"/>
      <c r="D17" s="51"/>
      <c r="E17" s="51"/>
      <c r="F17" s="51"/>
      <c r="G17" s="51"/>
      <c r="H17" s="52">
        <f>H15+H13</f>
        <v>4240</v>
      </c>
      <c r="J17" s="51" t="s">
        <v>30</v>
      </c>
      <c r="K17" s="51"/>
      <c r="L17" s="51"/>
      <c r="M17" s="51"/>
      <c r="N17" s="51"/>
      <c r="O17" s="51"/>
      <c r="P17" s="51"/>
      <c r="Q17" s="52">
        <f>Q15+Q13</f>
        <v>4240</v>
      </c>
    </row>
  </sheetData>
  <mergeCells count="14">
    <mergeCell ref="A2:C2"/>
    <mergeCell ref="J2:L2"/>
    <mergeCell ref="A13:G13"/>
    <mergeCell ref="J13:P13"/>
    <mergeCell ref="C14:G14"/>
    <mergeCell ref="L14:P14"/>
    <mergeCell ref="A15:G15"/>
    <mergeCell ref="J15:P15"/>
    <mergeCell ref="A16:H16"/>
    <mergeCell ref="J16:Q16"/>
    <mergeCell ref="A17:G17"/>
    <mergeCell ref="J17:P17"/>
    <mergeCell ref="E3:H7"/>
    <mergeCell ref="N3:Q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报价&amp;结算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2024-04-15T06:22:44Z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55C65C5A164A4C2C8CBD945E3FB46216_13</vt:lpwstr>
  </property>
  <property fmtid="{D5CDD505-2E9C-101B-9397-08002B2CF9AE}" pid="10" name="KSOProductBuildVer">
    <vt:lpwstr>2052-12.1.0.15712</vt:lpwstr>
  </property>
</Properties>
</file>