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【5月25日会议】2024森世海亚各国突聋伴眩晕诊治指南的差异解读幻灯制作项目\2. 报价单\"/>
    </mc:Choice>
  </mc:AlternateContent>
  <bookViews>
    <workbookView xWindow="0" yWindow="0" windowWidth="22185" windowHeight="9060"/>
  </bookViews>
  <sheets>
    <sheet name="报价单 " sheetId="5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H15" i="5"/>
  <c r="H17" i="5"/>
  <c r="C6" i="5"/>
  <c r="C5" i="5"/>
  <c r="H12" i="5"/>
  <c r="H13" i="5"/>
  <c r="H14" i="5"/>
  <c r="C7" i="5"/>
  <c r="B6" i="5"/>
  <c r="B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<sst xmlns="http://schemas.openxmlformats.org/spreadsheetml/2006/main" count="33" uniqueCount="31">
  <si>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</si>
  <si>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</si>
  <si>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</si>
  <si>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</si>
  <si>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</si>
  <si>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</si>
  <si>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</si>
  <si>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</si>
  <si>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</si>
  <si>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</si>
  <si>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</si>
  <si>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</si>
  <si>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</si>
  <si>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</si>
  <si>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</si>
  <si>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幻灯内容撰写</t>
  </si>
  <si>
    <t>PPT撰写，包括医学编辑及适量文献检索</t>
  </si>
  <si>
    <t>页</t>
  </si>
  <si>
    <t>幻灯美化</t>
  </si>
  <si>
    <t>PPT美化，包括图标重绘、字体设计等</t>
  </si>
  <si>
    <t>幻灯框架</t>
  </si>
  <si>
    <t>根据已有标题提供幻灯大纲</t>
  </si>
  <si>
    <t>套</t>
  </si>
  <si>
    <t>税 Tax</t>
  </si>
  <si>
    <t>Total Amount</t>
  </si>
  <si>
    <r>
      <t>2024森世海亚各国突聋伴眩晕诊治指南的差异解读幻灯制作</t>
    </r>
    <r>
      <rPr>
        <sz val="16"/>
        <rFont val="微软雅黑"/>
        <charset val="134"/>
      </rPr>
      <t>报价单</t>
    </r>
    <phoneticPr fontId="23" type="noConversion"/>
  </si>
  <si>
    <t>1-2</t>
  </si>
  <si>
    <t>1-3</t>
  </si>
  <si>
    <t>各国突聋伴眩晕诊治指南的差异解读幻灯制作</t>
    <phoneticPr fontId="23" type="noConversion"/>
  </si>
  <si>
    <r>
      <t>1-</t>
    </r>
    <r>
      <rPr>
        <sz val="12"/>
        <rFont val="微软雅黑"/>
        <family val="2"/>
        <charset val="134"/>
      </rPr>
      <t>1</t>
    </r>
    <phoneticPr fontId="23" type="noConversion"/>
  </si>
  <si>
    <t>2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</si>
</sst>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7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6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9">
    <xf numFmtId="0" fontId="0" fillId="0" borderId="0"/>
    <xf numFmtId="176" fontId="22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>
      <alignment vertical="top"/>
    </xf>
    <xf numFmtId="0" fontId="13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top"/>
    </xf>
    <xf numFmtId="0" fontId="13" fillId="0" borderId="0"/>
    <xf numFmtId="0" fontId="22" fillId="0" borderId="0"/>
    <xf numFmtId="0" fontId="1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14" fillId="0" borderId="0">
      <alignment vertical="top"/>
    </xf>
  </cellStyleXfs>
  <cellXfs count="61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49" fontId="1" fillId="0" borderId="0" xfId="0" applyNumberFormat="1" applyFont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176" fontId="6" fillId="0" borderId="0" xfId="1" applyFont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49" fontId="1" fillId="0" borderId="2" xfId="22" applyNumberFormat="1" applyFont="1" applyBorder="1" applyAlignment="1">
      <alignment horizontal="center" vertical="center"/>
    </xf>
    <xf numFmtId="0" fontId="1" fillId="0" borderId="2" xfId="22" applyFont="1" applyBorder="1" applyAlignment="1">
      <alignment vertical="center"/>
    </xf>
    <xf numFmtId="0" fontId="1" fillId="0" borderId="2" xfId="22" applyFont="1" applyBorder="1" applyAlignment="1">
      <alignment horizontal="center"/>
    </xf>
    <xf numFmtId="0" fontId="1" fillId="0" borderId="2" xfId="22" applyFont="1" applyBorder="1" applyAlignment="1">
      <alignment horizontal="center" vertical="center"/>
    </xf>
    <xf numFmtId="177" fontId="1" fillId="0" borderId="2" xfId="22" applyNumberFormat="1" applyFont="1" applyBorder="1" applyAlignment="1">
      <alignment horizontal="center" vertical="center"/>
    </xf>
    <xf numFmtId="178" fontId="1" fillId="0" borderId="2" xfId="22" applyNumberFormat="1" applyFont="1" applyBorder="1"/>
    <xf numFmtId="179" fontId="1" fillId="0" borderId="2" xfId="22" applyNumberFormat="1" applyFont="1" applyBorder="1"/>
    <xf numFmtId="0" fontId="1" fillId="0" borderId="2" xfId="22" applyFont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179" fontId="6" fillId="0" borderId="2" xfId="0" applyNumberFormat="1" applyFont="1" applyBorder="1"/>
    <xf numFmtId="180" fontId="10" fillId="0" borderId="2" xfId="0" applyNumberFormat="1" applyFont="1" applyBorder="1"/>
    <xf numFmtId="180" fontId="10" fillId="0" borderId="0" xfId="0" applyNumberFormat="1" applyFont="1" applyBorder="1"/>
    <xf numFmtId="49" fontId="26" fillId="0" borderId="2" xfId="22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5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1" fillId="0" borderId="2" xfId="22" applyFont="1" applyBorder="1" applyAlignment="1">
      <alignment horizontal="right"/>
    </xf>
  </cellXfs>
  <cellStyles count="29">
    <cellStyle name="0,0_x000d__x000a_NA_x000d__x000a_" xfId="2"/>
    <cellStyle name="Comma 2" xfId="3"/>
    <cellStyle name="Comma 2 2" xfId="4"/>
    <cellStyle name="Normal 2" xfId="5"/>
    <cellStyle name="Normal 3" xfId="6"/>
    <cellStyle name="Normal_Event Logistic Service RFQ Template_v3" xfId="7"/>
    <cellStyle name="標準_Meeting Request（1125 价）" xfId="8"/>
    <cellStyle name="差_20131026　杭州無錫2日間見積もり(0929)" xfId="9"/>
    <cellStyle name="差_Meeting Request（1125 价）" xfId="10"/>
    <cellStyle name="常规" xfId="0" builtinId="0"/>
    <cellStyle name="常规 2" xfId="11"/>
    <cellStyle name="常规 2 2 4" xfId="12"/>
    <cellStyle name="常规 2 5" xfId="13"/>
    <cellStyle name="常规 3" xfId="14"/>
    <cellStyle name="常规 3 2" xfId="15"/>
    <cellStyle name="常规 3 2 2" xfId="16"/>
    <cellStyle name="常规 3 3" xfId="17"/>
    <cellStyle name="常规 3 3 2" xfId="18"/>
    <cellStyle name="常规 3 4" xfId="19"/>
    <cellStyle name="常规 4" xfId="20"/>
    <cellStyle name="常规 5" xfId="21"/>
    <cellStyle name="常规 6" xfId="22"/>
    <cellStyle name="好_20131026　杭州無錫2日間見積もり(0929)" xfId="23"/>
    <cellStyle name="好_Meeting Request（1125 价）" xfId="24"/>
    <cellStyle name="千位分隔" xfId="1" builtinId="3"/>
    <cellStyle name="千位分隔 2" xfId="25"/>
    <cellStyle name="千位分隔 2 2" xfId="26"/>
    <cellStyle name="千位分隔 3" xfId="27"/>
    <cellStyle name="样式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H20"/>
  <sheetViews>
    <sheetView showGridLines="0" tabSelected="1" zoomScale="70" zoomScaleNormal="70" workbookViewId="0">
      <selection activeCell="D23" sqref="D23"/>
    </sheetView>
  </sheetViews>
  <sheetFormatPr defaultColWidth="9" defaultRowHeight="17.25"/>
  <cols>
    <col min="1" max="1" width="9.625" style="1" customWidth="1"/>
    <col min="2" max="2" width="46.5" style="2" customWidth="1"/>
    <col min="3" max="3" width="51.875" style="3" customWidth="1"/>
    <col min="4" max="4" width="8.375" style="4" customWidth="1"/>
    <col min="5" max="5" width="5.875" style="4" customWidth="1"/>
    <col min="6" max="6" width="9.5" style="4" customWidth="1"/>
    <col min="7" max="7" width="11.5" style="4" customWidth="1"/>
    <col min="8" max="8" width="13.375" style="2" customWidth="1"/>
    <col min="9" max="9" width="16.125" style="2" customWidth="1"/>
    <col min="10" max="16384" width="9" style="2"/>
  </cols>
  <sheetData>
    <row r="2" spans="1:8" ht="22.5">
      <c r="A2" s="56" t="s">
        <v>25</v>
      </c>
      <c r="B2" s="57"/>
      <c r="C2" s="57"/>
      <c r="D2" s="5"/>
      <c r="E2" s="6"/>
      <c r="G2" s="2"/>
    </row>
    <row r="3" spans="1:8" ht="34.5">
      <c r="A3" s="7"/>
      <c r="B3" s="8" t="s">
        <v>0</v>
      </c>
      <c r="C3" s="9" t="s">
        <v>1</v>
      </c>
      <c r="G3" s="2"/>
    </row>
    <row r="4" spans="1:8" ht="18">
      <c r="A4" s="10" t="s">
        <v>2</v>
      </c>
      <c r="B4" s="11" t="s">
        <v>3</v>
      </c>
      <c r="C4" s="12" t="s">
        <v>4</v>
      </c>
      <c r="D4" s="13"/>
      <c r="F4" s="14"/>
      <c r="G4" s="2"/>
    </row>
    <row r="5" spans="1:8">
      <c r="A5" s="15">
        <v>1</v>
      </c>
      <c r="B5" s="16" t="str">
        <f>B11</f>
        <v>各国突聋伴眩晕诊治指南的差异解读幻灯制作</v>
      </c>
      <c r="C5" s="17">
        <f>H15</f>
        <v>22000</v>
      </c>
      <c r="D5" s="18"/>
      <c r="G5" s="2"/>
    </row>
    <row r="6" spans="1:8">
      <c r="A6" s="50" t="s">
        <v>30</v>
      </c>
      <c r="B6" s="16" t="str">
        <f>B16</f>
        <v>税 Tax</v>
      </c>
      <c r="C6" s="17">
        <f>H17</f>
        <v>1320</v>
      </c>
      <c r="D6" s="13"/>
      <c r="G6" s="2"/>
    </row>
    <row r="7" spans="1:8" ht="18">
      <c r="A7" s="19"/>
      <c r="B7" s="20" t="s">
        <v>5</v>
      </c>
      <c r="C7" s="21">
        <f>SUM(C5:C6)</f>
        <v>23320</v>
      </c>
      <c r="D7" s="13"/>
      <c r="G7" s="2"/>
    </row>
    <row r="8" spans="1:8" ht="18">
      <c r="A8" s="22"/>
      <c r="B8" s="23"/>
      <c r="C8" s="24"/>
      <c r="D8" s="13"/>
      <c r="G8" s="2"/>
    </row>
    <row r="9" spans="1:8" ht="45" customHeight="1">
      <c r="A9" s="7"/>
      <c r="B9" s="25" t="s">
        <v>6</v>
      </c>
      <c r="C9" s="26"/>
      <c r="D9" s="13"/>
      <c r="G9" s="2"/>
    </row>
    <row r="10" spans="1:8" ht="18">
      <c r="A10" s="27" t="s">
        <v>7</v>
      </c>
      <c r="B10" s="28" t="s">
        <v>8</v>
      </c>
      <c r="C10" s="28"/>
      <c r="D10" s="29" t="s">
        <v>9</v>
      </c>
      <c r="E10" s="29" t="s">
        <v>10</v>
      </c>
      <c r="F10" s="30" t="s">
        <v>11</v>
      </c>
      <c r="G10" s="30" t="s">
        <v>12</v>
      </c>
      <c r="H10" s="31" t="s">
        <v>13</v>
      </c>
    </row>
    <row r="11" spans="1:8" ht="18">
      <c r="A11" s="32">
        <v>1</v>
      </c>
      <c r="B11" s="58" t="s">
        <v>28</v>
      </c>
      <c r="C11" s="59"/>
      <c r="D11" s="59"/>
      <c r="E11" s="59"/>
      <c r="F11" s="59"/>
      <c r="G11" s="59"/>
      <c r="H11" s="59"/>
    </row>
    <row r="12" spans="1:8">
      <c r="A12" s="49" t="s">
        <v>29</v>
      </c>
      <c r="B12" s="35" t="s">
        <v>20</v>
      </c>
      <c r="C12" s="41" t="s">
        <v>21</v>
      </c>
      <c r="D12" s="36" t="s">
        <v>22</v>
      </c>
      <c r="E12" s="37">
        <v>1</v>
      </c>
      <c r="F12" s="38">
        <v>1</v>
      </c>
      <c r="G12" s="38">
        <v>2000</v>
      </c>
      <c r="H12" s="39">
        <f>F12*E12*G12</f>
        <v>2000</v>
      </c>
    </row>
    <row r="13" spans="1:8">
      <c r="A13" s="34" t="s">
        <v>26</v>
      </c>
      <c r="B13" s="35" t="s">
        <v>15</v>
      </c>
      <c r="C13" s="41" t="s">
        <v>16</v>
      </c>
      <c r="D13" s="36" t="s">
        <v>17</v>
      </c>
      <c r="E13" s="37">
        <v>1</v>
      </c>
      <c r="F13" s="38">
        <v>25</v>
      </c>
      <c r="G13" s="38">
        <v>700</v>
      </c>
      <c r="H13" s="39">
        <f t="shared" ref="H13:H14" si="0">F13*E13*G13</f>
        <v>17500</v>
      </c>
    </row>
    <row r="14" spans="1:8">
      <c r="A14" s="34" t="s">
        <v>27</v>
      </c>
      <c r="B14" s="35" t="s">
        <v>18</v>
      </c>
      <c r="C14" s="41" t="s">
        <v>19</v>
      </c>
      <c r="D14" s="36" t="s">
        <v>17</v>
      </c>
      <c r="E14" s="37">
        <v>1</v>
      </c>
      <c r="F14" s="38">
        <v>25</v>
      </c>
      <c r="G14" s="38">
        <v>100</v>
      </c>
      <c r="H14" s="39">
        <f t="shared" si="0"/>
        <v>2500</v>
      </c>
    </row>
    <row r="15" spans="1:8">
      <c r="A15" s="60" t="s">
        <v>14</v>
      </c>
      <c r="B15" s="60"/>
      <c r="C15" s="60"/>
      <c r="D15" s="60"/>
      <c r="E15" s="60"/>
      <c r="F15" s="60"/>
      <c r="G15" s="60"/>
      <c r="H15" s="40">
        <f>SUM(H12:H14)</f>
        <v>22000</v>
      </c>
    </row>
    <row r="16" spans="1:8" ht="18">
      <c r="A16" s="32">
        <v>2</v>
      </c>
      <c r="B16" s="33" t="s">
        <v>23</v>
      </c>
      <c r="C16" s="42">
        <v>0.06</v>
      </c>
      <c r="D16" s="32"/>
      <c r="E16" s="43"/>
      <c r="F16" s="44"/>
      <c r="G16" s="44"/>
      <c r="H16" s="45"/>
    </row>
    <row r="17" spans="1:8" ht="18">
      <c r="A17" s="51" t="s">
        <v>14</v>
      </c>
      <c r="B17" s="51"/>
      <c r="C17" s="51"/>
      <c r="D17" s="52"/>
      <c r="E17" s="51"/>
      <c r="F17" s="51"/>
      <c r="G17" s="51"/>
      <c r="H17" s="46">
        <f>H15*C16</f>
        <v>1320</v>
      </c>
    </row>
    <row r="18" spans="1:8">
      <c r="A18" s="53"/>
      <c r="B18" s="53"/>
      <c r="C18" s="53"/>
      <c r="D18" s="53"/>
      <c r="E18" s="53"/>
      <c r="F18" s="53"/>
      <c r="G18" s="53"/>
      <c r="H18" s="53"/>
    </row>
    <row r="19" spans="1:8" ht="18">
      <c r="A19" s="54" t="s">
        <v>24</v>
      </c>
      <c r="B19" s="54"/>
      <c r="C19" s="54"/>
      <c r="D19" s="54"/>
      <c r="E19" s="54"/>
      <c r="F19" s="54"/>
      <c r="G19" s="54"/>
      <c r="H19" s="47">
        <f>H15+H17</f>
        <v>23320</v>
      </c>
    </row>
    <row r="20" spans="1:8" ht="18">
      <c r="A20" s="55"/>
      <c r="B20" s="55"/>
      <c r="C20" s="55"/>
      <c r="D20" s="55"/>
      <c r="E20" s="55"/>
      <c r="F20" s="55"/>
      <c r="G20" s="55"/>
      <c r="H20" s="48"/>
    </row>
  </sheetData>
  <mergeCells count="7">
    <mergeCell ref="A17:G17"/>
    <mergeCell ref="A18:H18"/>
    <mergeCell ref="A19:G19"/>
    <mergeCell ref="A20:G20"/>
    <mergeCell ref="A2:C2"/>
    <mergeCell ref="B11:H11"/>
    <mergeCell ref="A15:G15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刘煜圆</cp:lastModifiedBy>
  <cp:lastPrinted>2021-10-25T02:19:00Z</cp:lastPrinted>
  <dcterms:created xsi:type="dcterms:W3CDTF">2014-02-12T08:04:00Z</dcterms:created>
  <dcterms:modified xsi:type="dcterms:W3CDTF">2024-04-09T02:09:51Z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D1FADA00A00C46D08968D684F7F4179E_13</vt:lpwstr>
  </property>
  <property fmtid="{D5CDD505-2E9C-101B-9397-08002B2CF9AE}" pid="10" name="KSOProductBuildVer">
    <vt:lpwstr>2052-12.1.0.16417</vt:lpwstr>
  </property>
</Properties>
</file>