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425"/>
  </bookViews>
  <sheets>
    <sheet name="报价单-1000份" sheetId="6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C5" i="6"/>
  <c r="B6" i="6"/>
  <c r="B5" i="6"/>
  <c r="H20" i="6"/>
  <c r="H18" i="6"/>
  <c r="H15" i="6"/>
  <c r="H16" i="6"/>
  <c r="H12" i="6"/>
  <c r="H13" i="6"/>
  <c r="C8" i="6"/>
  <c r="C7" i="6"/>
  <c r="B7" i="6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<sst xmlns="http://schemas.openxmlformats.org/spreadsheetml/2006/main" count="33" uniqueCount="31">
  <si>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</si>
  <si>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</si>
  <si>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</si>
  <si>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</si>
  <si>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</si>
  <si>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</si>
  <si>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</si>
  <si>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</si>
  <si>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</si>
  <si>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</si>
  <si>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</si>
  <si>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</si>
  <si>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</si>
  <si>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</si>
  <si>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</si>
  <si>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</si>
  <si>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</si>
  <si>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</si>
  <si>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</si>
  <si>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1</t>
    <phoneticPr fontId="22" type="noConversion"/>
  </si>
  <si>
    <t>2023森世海亚威利坦单页印刷制作项目</t>
    <phoneticPr fontId="22" type="noConversion"/>
  </si>
  <si>
    <t>单页DA*1张-正反面</t>
    <phoneticPr fontId="22" type="noConversion"/>
  </si>
  <si>
    <t>A5，铜版纸4色印刷，切成片</t>
    <phoneticPr fontId="22" type="noConversion"/>
  </si>
  <si>
    <t>数量</t>
    <phoneticPr fontId="22" type="noConversion"/>
  </si>
  <si>
    <t>1-1</t>
    <phoneticPr fontId="22" type="noConversion"/>
  </si>
  <si>
    <t>快递费</t>
    <phoneticPr fontId="22" type="noConversion"/>
  </si>
  <si>
    <t>2</t>
    <phoneticPr fontId="22" type="noConversion"/>
  </si>
  <si>
    <t>2-1</t>
    <phoneticPr fontId="22" type="noConversion"/>
  </si>
  <si>
    <t>快递费</t>
    <phoneticPr fontId="22" type="noConversion"/>
  </si>
  <si>
    <t>次</t>
    <phoneticPr fontId="22" type="noConversion"/>
  </si>
  <si>
    <t>单页DA*1张-正反面印刷，数量1000份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</si>
</sst>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4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8"/>
      <name val="宋体"/>
      <family val="3"/>
      <charset val="134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2" fillId="0" borderId="0">
      <alignment vertical="top"/>
    </xf>
    <xf numFmtId="176" fontId="13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12" fillId="0" borderId="0">
      <alignment vertical="top"/>
    </xf>
    <xf numFmtId="0" fontId="16" fillId="0" borderId="0"/>
    <xf numFmtId="0" fontId="17" fillId="0" borderId="0">
      <alignment vertical="top"/>
    </xf>
    <xf numFmtId="0" fontId="18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0" borderId="0"/>
    <xf numFmtId="0" fontId="19" fillId="0" borderId="0">
      <alignment vertical="center"/>
    </xf>
    <xf numFmtId="0" fontId="12" fillId="0" borderId="0"/>
    <xf numFmtId="0" fontId="12" fillId="0" borderId="0">
      <alignment vertical="top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top"/>
    </xf>
    <xf numFmtId="0" fontId="19" fillId="0" borderId="0">
      <alignment vertical="center"/>
    </xf>
    <xf numFmtId="0" fontId="12" fillId="0" borderId="0">
      <alignment vertical="top"/>
    </xf>
    <xf numFmtId="0" fontId="12" fillId="0" borderId="0"/>
    <xf numFmtId="0" fontId="21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0" borderId="0">
      <alignment vertical="top"/>
    </xf>
  </cellStyleXfs>
  <cellXfs count="51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/>
    <xf numFmtId="0" fontId="1" fillId="0" borderId="2" xfId="0" applyFont="1" applyBorder="1" applyAlignment="1">
      <alignment horizontal="left" wrapText="1"/>
    </xf>
    <xf numFmtId="178" fontId="1" fillId="0" borderId="2" xfId="0" applyNumberFormat="1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180" fontId="11" fillId="0" borderId="6" xfId="0" applyNumberFormat="1" applyFont="1" applyBorder="1"/>
    <xf numFmtId="177" fontId="1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0"/>
  <sheetViews>
    <sheetView tabSelected="1" topLeftCell="A4" workbookViewId="0">
      <selection activeCell="I20" sqref="I20"/>
    </sheetView>
  </sheetViews>
  <sheetFormatPr defaultColWidth="9" defaultRowHeight="17.25"/>
  <cols>
    <col min="1" max="1" width="6.375" style="1" customWidth="1"/>
    <col min="2" max="2" width="35.375" style="2" customWidth="1"/>
    <col min="3" max="3" width="27.62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16384" width="9" style="2"/>
  </cols>
  <sheetData>
    <row r="2" spans="1:12" ht="22.5">
      <c r="A2" s="44" t="s">
        <v>20</v>
      </c>
      <c r="B2" s="44"/>
      <c r="C2" s="44"/>
      <c r="D2" s="5"/>
      <c r="E2" s="5"/>
      <c r="G2" s="2"/>
    </row>
    <row r="3" spans="1:12" ht="34.5">
      <c r="A3" s="6"/>
      <c r="B3" s="7" t="s">
        <v>0</v>
      </c>
      <c r="C3" s="8" t="s">
        <v>1</v>
      </c>
      <c r="E3" s="50"/>
      <c r="F3" s="50"/>
      <c r="G3" s="50"/>
      <c r="H3" s="50"/>
    </row>
    <row r="4" spans="1:12" ht="18">
      <c r="A4" s="9" t="s">
        <v>2</v>
      </c>
      <c r="B4" s="10" t="s">
        <v>3</v>
      </c>
      <c r="C4" s="11" t="s">
        <v>4</v>
      </c>
      <c r="D4" s="12"/>
      <c r="E4" s="50"/>
      <c r="F4" s="50"/>
      <c r="G4" s="50"/>
      <c r="H4" s="50"/>
    </row>
    <row r="5" spans="1:12">
      <c r="A5" s="13">
        <v>1</v>
      </c>
      <c r="B5" s="14" t="str">
        <f>B11</f>
        <v>单页DA*1张-正反面印刷，数量1000份</v>
      </c>
      <c r="C5" s="15">
        <f>H13</f>
        <v>5000</v>
      </c>
      <c r="D5" s="16"/>
      <c r="E5" s="50"/>
      <c r="F5" s="50"/>
      <c r="G5" s="50"/>
      <c r="H5" s="50"/>
    </row>
    <row r="6" spans="1:12">
      <c r="A6" s="13" t="s">
        <v>5</v>
      </c>
      <c r="B6" s="14" t="str">
        <f>B14</f>
        <v>快递费</v>
      </c>
      <c r="C6" s="15">
        <f>H16</f>
        <v>300</v>
      </c>
      <c r="D6" s="12"/>
      <c r="E6" s="50"/>
      <c r="F6" s="50"/>
      <c r="G6" s="50"/>
      <c r="H6" s="50"/>
    </row>
    <row r="7" spans="1:12">
      <c r="A7" s="13" t="s">
        <v>6</v>
      </c>
      <c r="B7" s="14" t="str">
        <f>B17</f>
        <v>税 Tax</v>
      </c>
      <c r="C7" s="15">
        <f>H18</f>
        <v>318</v>
      </c>
      <c r="D7" s="12"/>
      <c r="E7" s="50"/>
      <c r="F7" s="50"/>
      <c r="G7" s="50"/>
      <c r="H7" s="50"/>
    </row>
    <row r="8" spans="1:12" ht="18">
      <c r="A8" s="17"/>
      <c r="B8" s="18" t="s">
        <v>7</v>
      </c>
      <c r="C8" s="19">
        <f>H20</f>
        <v>5618</v>
      </c>
      <c r="D8" s="12"/>
      <c r="E8" s="50"/>
      <c r="F8" s="50"/>
      <c r="G8" s="50"/>
      <c r="H8" s="50"/>
    </row>
    <row r="9" spans="1:12" ht="38.450000000000003" customHeight="1">
      <c r="A9" s="6"/>
      <c r="B9" s="20" t="s">
        <v>8</v>
      </c>
      <c r="C9" s="21"/>
      <c r="D9" s="12"/>
      <c r="G9" s="2"/>
    </row>
    <row r="10" spans="1:12" ht="30">
      <c r="A10" s="22" t="s">
        <v>9</v>
      </c>
      <c r="B10" s="23" t="s">
        <v>10</v>
      </c>
      <c r="C10" s="23"/>
      <c r="D10" s="24" t="s">
        <v>11</v>
      </c>
      <c r="E10" s="24" t="s">
        <v>12</v>
      </c>
      <c r="F10" s="25" t="s">
        <v>13</v>
      </c>
      <c r="G10" s="25" t="s">
        <v>14</v>
      </c>
      <c r="H10" s="26" t="s">
        <v>15</v>
      </c>
    </row>
    <row r="11" spans="1:12" ht="18">
      <c r="A11" s="27" t="s">
        <v>19</v>
      </c>
      <c r="B11" s="28" t="s">
        <v>30</v>
      </c>
      <c r="C11" s="28"/>
      <c r="D11" s="28"/>
      <c r="E11" s="29"/>
      <c r="F11" s="30"/>
      <c r="G11" s="30"/>
      <c r="H11" s="31"/>
      <c r="L11" s="40"/>
    </row>
    <row r="12" spans="1:12">
      <c r="A12" s="41" t="s">
        <v>24</v>
      </c>
      <c r="B12" s="42" t="s">
        <v>21</v>
      </c>
      <c r="C12" s="35" t="s">
        <v>22</v>
      </c>
      <c r="D12" s="32" t="s">
        <v>23</v>
      </c>
      <c r="E12" s="32">
        <v>1</v>
      </c>
      <c r="F12" s="33">
        <v>1000</v>
      </c>
      <c r="G12" s="33">
        <v>5</v>
      </c>
      <c r="H12" s="36">
        <f>G12*F12*E12</f>
        <v>5000</v>
      </c>
      <c r="L12" s="40"/>
    </row>
    <row r="13" spans="1:12" ht="18">
      <c r="A13" s="45" t="s">
        <v>16</v>
      </c>
      <c r="B13" s="46"/>
      <c r="C13" s="46"/>
      <c r="D13" s="46"/>
      <c r="E13" s="46"/>
      <c r="F13" s="46"/>
      <c r="G13" s="47"/>
      <c r="H13" s="34">
        <f>SUM(H12:H12)</f>
        <v>5000</v>
      </c>
    </row>
    <row r="14" spans="1:12" ht="18">
      <c r="A14" s="27" t="s">
        <v>26</v>
      </c>
      <c r="B14" s="28" t="s">
        <v>25</v>
      </c>
      <c r="C14" s="28"/>
      <c r="D14" s="28"/>
      <c r="E14" s="29"/>
      <c r="F14" s="30"/>
      <c r="G14" s="30"/>
      <c r="H14" s="31"/>
      <c r="L14" s="40"/>
    </row>
    <row r="15" spans="1:12">
      <c r="A15" s="41" t="s">
        <v>27</v>
      </c>
      <c r="B15" s="42" t="s">
        <v>28</v>
      </c>
      <c r="C15" s="35"/>
      <c r="D15" s="32" t="s">
        <v>29</v>
      </c>
      <c r="E15" s="32">
        <v>1</v>
      </c>
      <c r="F15" s="33">
        <v>1</v>
      </c>
      <c r="G15" s="33">
        <v>300</v>
      </c>
      <c r="H15" s="36">
        <f>G15*F15*E15</f>
        <v>300</v>
      </c>
      <c r="L15" s="40"/>
    </row>
    <row r="16" spans="1:12" ht="18">
      <c r="A16" s="45" t="s">
        <v>16</v>
      </c>
      <c r="B16" s="46"/>
      <c r="C16" s="46"/>
      <c r="D16" s="46"/>
      <c r="E16" s="46"/>
      <c r="F16" s="46"/>
      <c r="G16" s="47"/>
      <c r="H16" s="34">
        <f>SUM(H15)</f>
        <v>300</v>
      </c>
    </row>
    <row r="17" spans="1:8" ht="18">
      <c r="A17" s="37">
        <v>3</v>
      </c>
      <c r="B17" s="28" t="s">
        <v>17</v>
      </c>
      <c r="C17" s="38">
        <v>0.06</v>
      </c>
      <c r="D17" s="28"/>
      <c r="E17" s="29"/>
      <c r="F17" s="30"/>
      <c r="G17" s="30"/>
      <c r="H17" s="31"/>
    </row>
    <row r="18" spans="1:8" ht="18">
      <c r="A18" s="48" t="s">
        <v>16</v>
      </c>
      <c r="B18" s="48"/>
      <c r="C18" s="48"/>
      <c r="D18" s="48"/>
      <c r="E18" s="48"/>
      <c r="F18" s="48"/>
      <c r="G18" s="48"/>
      <c r="H18" s="34">
        <f>(H13+H16)*0.06</f>
        <v>318</v>
      </c>
    </row>
    <row r="19" spans="1:8">
      <c r="A19" s="49"/>
      <c r="B19" s="49"/>
      <c r="C19" s="49"/>
      <c r="D19" s="49"/>
      <c r="E19" s="49"/>
      <c r="F19" s="49"/>
      <c r="G19" s="49"/>
      <c r="H19" s="49"/>
    </row>
    <row r="20" spans="1:8" ht="18">
      <c r="A20" s="43" t="s">
        <v>18</v>
      </c>
      <c r="B20" s="43"/>
      <c r="C20" s="43"/>
      <c r="D20" s="43"/>
      <c r="E20" s="43"/>
      <c r="F20" s="43"/>
      <c r="G20" s="43"/>
      <c r="H20" s="39">
        <f>H18+H13+H16</f>
        <v>5618</v>
      </c>
    </row>
  </sheetData>
  <mergeCells count="7">
    <mergeCell ref="A20:G20"/>
    <mergeCell ref="A16:G16"/>
    <mergeCell ref="A2:C2"/>
    <mergeCell ref="E3:H8"/>
    <mergeCell ref="A13:G13"/>
    <mergeCell ref="A18:G18"/>
    <mergeCell ref="A19:H19"/>
  </mergeCells>
  <phoneticPr fontId="2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报价单-1000份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2021-10-25T02:19:00Z</cp:lastPrinted>
  <dcterms:created xsi:type="dcterms:W3CDTF">2014-02-12T08:04:00Z</dcterms:created>
  <dcterms:modified xsi:type="dcterms:W3CDTF">2023-09-01T06:50:37Z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37B90ADB637A4C458AA61FD3EF5B65BC</vt:lpwstr>
  </property>
  <property fmtid="{D5CDD505-2E9C-101B-9397-08002B2CF9AE}" pid="10" name="KSOProductBuildVer">
    <vt:lpwstr>2052-11.1.0.12763</vt:lpwstr>
  </property>
</Properties>
</file>