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报价&amp;结算单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<sst xmlns="http://schemas.openxmlformats.org/spreadsheetml/2006/main" count="39" uniqueCount="36">
  <si>
    <t>2024森世海亚-DVT骨科医学幻灯制作项目报价单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</si>
  <si>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</si>
  <si>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</si>
  <si>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</si>
  <si>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</si>
  <si>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</si>
  <si>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</si>
  <si>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</si>
  <si>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</si>
  <si>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</si>
  <si>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</si>
  <si>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</si>
  <si>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</si>
  <si>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</si>
  <si>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</si>
  <si>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</si>
  <si>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</si>
  <si>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PPT撰写+设计</t>
  </si>
  <si>
    <t>1-1</t>
  </si>
  <si>
    <t>PPT撰写</t>
  </si>
  <si>
    <t>约25页内容撰写，按实际结算</t>
  </si>
  <si>
    <t>页</t>
  </si>
  <si>
    <t>1-2</t>
  </si>
  <si>
    <t>PPT文献标注</t>
  </si>
  <si>
    <t>约25页内容更新，每页2篇文献，按实际结算</t>
  </si>
  <si>
    <t>篇</t>
  </si>
  <si>
    <t>1-3</t>
  </si>
  <si>
    <t>PPT美化</t>
  </si>
  <si>
    <t>约30页内容美化，按实际结算</t>
  </si>
  <si>
    <t>1-4</t>
  </si>
  <si>
    <t>医学经理</t>
  </si>
  <si>
    <t>医学经理工时</t>
  </si>
  <si>
    <t>工时</t>
  </si>
  <si>
    <t>Total：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</si>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</sst>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3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  <xf numFmtId="43" fontId="33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>
      <alignment vertical="top"/>
    </xf>
    <xf numFmtId="0" fontId="34" fillId="0" borderId="0">
      <alignment vertical="top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top"/>
    </xf>
    <xf numFmtId="0" fontId="34" fillId="0" borderId="0"/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</cellStyleXfs>
  <cellXfs count="50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0" xfId="0" applyFont="1" applyAlignment="1">
      <alignment horizont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6" xfId="0" applyNumberFormat="1" applyFont="1" applyBorder="1"/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9"/>
  <sheetViews>
    <sheetView showGridLines="0" tabSelected="1" zoomScale="70" zoomScaleNormal="70" topLeftCell="B1" workbookViewId="0">
      <selection activeCell="J1" sqref="J$1:Q$1048576"/>
    </sheetView>
  </sheetViews>
  <sheetFormatPr defaultColWidth="9" defaultRowHeight="17.25" outlineLevelCol="7"/>
  <cols>
    <col min="1" max="1" width="6.375" style="1" customWidth="1"/>
    <col min="2" max="2" width="29.275" style="2" customWidth="1"/>
    <col min="3" max="3" width="33.925" style="3" customWidth="1"/>
    <col min="4" max="4" width="5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26.875" style="2" customWidth="1"/>
    <col min="10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4.5" spans="1:8">
      <c r="A3" s="7"/>
      <c r="B3" s="8" t="s">
        <v>1</v>
      </c>
      <c r="C3" s="9" t="s">
        <v>2</v>
      </c>
      <c r="E3" s="10"/>
      <c r="F3" s="10"/>
      <c r="G3" s="10"/>
      <c r="H3" s="10"/>
    </row>
    <row r="4" ht="18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 t="s">
        <v>6</v>
      </c>
      <c r="B5" s="16" t="str">
        <f>B10</f>
        <v>PPT撰写+设计</v>
      </c>
      <c r="C5" s="17">
        <f>H15</f>
        <v>26250</v>
      </c>
      <c r="D5" s="14"/>
      <c r="E5" s="10"/>
      <c r="F5" s="10"/>
      <c r="G5" s="10"/>
      <c r="H5" s="10"/>
    </row>
    <row r="6" spans="1:8">
      <c r="A6" s="15" t="s">
        <v>7</v>
      </c>
      <c r="B6" s="16" t="str">
        <f>B16</f>
        <v>税 Tax</v>
      </c>
      <c r="C6" s="17">
        <f>H17</f>
        <v>1575</v>
      </c>
      <c r="D6" s="14"/>
      <c r="E6" s="10"/>
      <c r="F6" s="10"/>
      <c r="G6" s="10"/>
      <c r="H6" s="10"/>
    </row>
    <row r="7" ht="18" spans="1:8">
      <c r="A7" s="18"/>
      <c r="B7" s="19" t="s">
        <v>8</v>
      </c>
      <c r="C7" s="20">
        <f>H19</f>
        <v>27825</v>
      </c>
      <c r="D7" s="14"/>
      <c r="E7" s="10"/>
      <c r="F7" s="10"/>
      <c r="G7" s="10"/>
      <c r="H7" s="10"/>
    </row>
    <row r="8" ht="20.25" spans="1:7">
      <c r="A8" s="7"/>
      <c r="B8" s="21" t="s">
        <v>9</v>
      </c>
      <c r="C8" s="21"/>
      <c r="D8" s="14"/>
      <c r="G8" s="2"/>
    </row>
    <row r="9" ht="30" spans="1:8">
      <c r="A9" s="22" t="s">
        <v>10</v>
      </c>
      <c r="B9" s="23" t="s">
        <v>11</v>
      </c>
      <c r="C9" s="23"/>
      <c r="D9" s="24" t="s">
        <v>12</v>
      </c>
      <c r="E9" s="24" t="s">
        <v>13</v>
      </c>
      <c r="F9" s="25" t="s">
        <v>14</v>
      </c>
      <c r="G9" s="25" t="s">
        <v>15</v>
      </c>
      <c r="H9" s="26" t="s">
        <v>16</v>
      </c>
    </row>
    <row r="10" ht="18" spans="1:8">
      <c r="A10" s="27" t="s">
        <v>6</v>
      </c>
      <c r="B10" s="28" t="s">
        <v>17</v>
      </c>
      <c r="C10" s="28"/>
      <c r="D10" s="28"/>
      <c r="E10" s="29"/>
      <c r="F10" s="30"/>
      <c r="G10" s="30"/>
      <c r="H10" s="31"/>
    </row>
    <row r="11" spans="1:8">
      <c r="A11" s="32" t="s">
        <v>18</v>
      </c>
      <c r="B11" s="33" t="s">
        <v>19</v>
      </c>
      <c r="C11" s="34" t="s">
        <v>20</v>
      </c>
      <c r="D11" s="35" t="s">
        <v>21</v>
      </c>
      <c r="E11" s="35">
        <v>1</v>
      </c>
      <c r="F11" s="36">
        <v>25</v>
      </c>
      <c r="G11" s="36">
        <v>500</v>
      </c>
      <c r="H11" s="37">
        <f t="shared" ref="H11:H14" si="0">G11*F11*E11</f>
        <v>12500</v>
      </c>
    </row>
    <row r="12" ht="34.5" spans="1:8">
      <c r="A12" s="32" t="s">
        <v>22</v>
      </c>
      <c r="B12" s="33" t="s">
        <v>23</v>
      </c>
      <c r="C12" s="34" t="s">
        <v>24</v>
      </c>
      <c r="D12" s="35" t="s">
        <v>25</v>
      </c>
      <c r="E12" s="35">
        <v>2</v>
      </c>
      <c r="F12" s="36">
        <v>25</v>
      </c>
      <c r="G12" s="36">
        <v>15</v>
      </c>
      <c r="H12" s="37">
        <f t="shared" si="0"/>
        <v>750</v>
      </c>
    </row>
    <row r="13" spans="1:8">
      <c r="A13" s="32" t="s">
        <v>26</v>
      </c>
      <c r="B13" s="33" t="s">
        <v>27</v>
      </c>
      <c r="C13" s="34" t="s">
        <v>28</v>
      </c>
      <c r="D13" s="35" t="s">
        <v>21</v>
      </c>
      <c r="E13" s="35">
        <v>1</v>
      </c>
      <c r="F13" s="36">
        <v>30</v>
      </c>
      <c r="G13" s="36">
        <v>100</v>
      </c>
      <c r="H13" s="37">
        <f t="shared" si="0"/>
        <v>3000</v>
      </c>
    </row>
    <row r="14" spans="1:8">
      <c r="A14" s="32" t="s">
        <v>29</v>
      </c>
      <c r="B14" s="33" t="s">
        <v>30</v>
      </c>
      <c r="C14" s="34" t="s">
        <v>31</v>
      </c>
      <c r="D14" s="35" t="s">
        <v>32</v>
      </c>
      <c r="E14" s="35">
        <v>1</v>
      </c>
      <c r="F14" s="36">
        <v>20</v>
      </c>
      <c r="G14" s="36">
        <v>500</v>
      </c>
      <c r="H14" s="37">
        <f t="shared" si="0"/>
        <v>10000</v>
      </c>
    </row>
    <row r="15" ht="18" spans="1:8">
      <c r="A15" s="38" t="s">
        <v>33</v>
      </c>
      <c r="B15" s="39"/>
      <c r="C15" s="39"/>
      <c r="D15" s="39"/>
      <c r="E15" s="39"/>
      <c r="F15" s="39"/>
      <c r="G15" s="40"/>
      <c r="H15" s="41">
        <f>SUM(H11:H14)</f>
        <v>26250</v>
      </c>
    </row>
    <row r="16" ht="18" spans="1:8">
      <c r="A16" s="42">
        <v>2</v>
      </c>
      <c r="B16" s="28" t="s">
        <v>34</v>
      </c>
      <c r="C16" s="43">
        <v>0.06</v>
      </c>
      <c r="D16" s="44"/>
      <c r="E16" s="44"/>
      <c r="F16" s="44"/>
      <c r="G16" s="45"/>
      <c r="H16" s="31"/>
    </row>
    <row r="17" ht="18" spans="1:8">
      <c r="A17" s="46" t="s">
        <v>33</v>
      </c>
      <c r="B17" s="46"/>
      <c r="C17" s="46"/>
      <c r="D17" s="46"/>
      <c r="E17" s="46"/>
      <c r="F17" s="46"/>
      <c r="G17" s="46"/>
      <c r="H17" s="41">
        <f>H15*0.06</f>
        <v>1575</v>
      </c>
    </row>
    <row r="18" spans="1:8">
      <c r="A18" s="47"/>
      <c r="B18" s="47"/>
      <c r="C18" s="47"/>
      <c r="D18" s="47"/>
      <c r="E18" s="47"/>
      <c r="F18" s="47"/>
      <c r="G18" s="47"/>
      <c r="H18" s="47"/>
    </row>
    <row r="19" ht="18" spans="1:8">
      <c r="A19" s="48" t="s">
        <v>35</v>
      </c>
      <c r="B19" s="48"/>
      <c r="C19" s="48"/>
      <c r="D19" s="48"/>
      <c r="E19" s="48"/>
      <c r="F19" s="48"/>
      <c r="G19" s="48"/>
      <c r="H19" s="49">
        <f>H17+H15</f>
        <v>27825</v>
      </c>
    </row>
  </sheetData>
  <mergeCells count="8">
    <mergeCell ref="A2:C2"/>
    <mergeCell ref="B8:C8"/>
    <mergeCell ref="A15:G15"/>
    <mergeCell ref="C16:G16"/>
    <mergeCell ref="A17:G17"/>
    <mergeCell ref="A18:H18"/>
    <mergeCell ref="A19:G19"/>
    <mergeCell ref="E3:H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报价&amp;结算单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2024-04-15T08:04:34Z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D855D268F55646A3A3C184276074F185_13</vt:lpwstr>
  </property>
  <property fmtid="{D5CDD505-2E9C-101B-9397-08002B2CF9AE}" pid="10" name="KSOProductBuildVer">
    <vt:lpwstr>2052-12.1.0.15712</vt:lpwstr>
  </property>
</Properties>
</file>