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4000" windowHeight="9675"/>
  </bookViews>
  <sheets>
    <sheet name="报价" sheetId="5" r:id="rId1"/>
  </sheets>
  <calcPr calcId="152511" concurrentCalc="0"/>
</workbook>
</file>

<file path=xl/calcChain.xml><?xml version="1.0" encoding="utf-8"?>
<calcChain xmlns="http://schemas.openxmlformats.org/spreadsheetml/2006/main">
  <c r="H15" i="5" l="1"/>
  <c r="H14" i="5"/>
  <c r="H16" i="5"/>
  <c r="H18" i="5"/>
  <c r="H20" i="5"/>
  <c r="H12" i="5"/>
  <c r="H13" i="5"/>
  <c r="C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<sst xmlns="http://schemas.openxmlformats.org/spreadsheetml/2006/main" count="41" uniqueCount="39">
  <si>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</si>
  <si>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</si>
  <si>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</si>
  <si>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</si>
  <si>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</si>
  <si>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</si>
  <si>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</si>
  <si>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</si>
  <si>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</si>
  <si>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</si>
  <si>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</si>
  <si>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</si>
  <si>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</si>
  <si>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</si>
  <si>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</si>
  <si>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</si>
  <si>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</si>
  <si>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1-2</t>
  </si>
  <si>
    <t>篇</t>
  </si>
  <si>
    <t>1-3</t>
  </si>
  <si>
    <t>1-4</t>
  </si>
  <si>
    <t>医学经理</t>
  </si>
  <si>
    <t>工时</t>
  </si>
  <si>
    <t>Total：</t>
  </si>
  <si>
    <t>税 Tax</t>
  </si>
  <si>
    <t>Total Amount</t>
  </si>
  <si>
    <t>2024森世海亚金纳多眩晕共识医学支持项目</t>
    <phoneticPr fontId="24" type="noConversion"/>
  </si>
  <si>
    <t>中文原文下载</t>
    <phoneticPr fontId="24" type="noConversion"/>
  </si>
  <si>
    <t>英文原文下载</t>
    <phoneticPr fontId="24" type="noConversion"/>
  </si>
  <si>
    <t>篇</t>
    <phoneticPr fontId="24" type="noConversion"/>
  </si>
  <si>
    <t>主题检索</t>
    <phoneticPr fontId="24" type="noConversion"/>
  </si>
  <si>
    <t>个</t>
    <phoneticPr fontId="24" type="noConversion"/>
  </si>
  <si>
    <t>金纳多眩晕共识医学支持</t>
    <phoneticPr fontId="24" type="noConversion"/>
  </si>
  <si>
    <t>根据主题词对相关文献进行检索、阅读、汇总</t>
    <phoneticPr fontId="24" type="noConversion"/>
  </si>
  <si>
    <t>根据检索的文献进行中文原文下载（预估10篇，最终按实际结算）</t>
    <phoneticPr fontId="24" type="noConversion"/>
  </si>
  <si>
    <t>根据检索的文献进行英文原文下载（预估10篇，最终按实际结算）</t>
    <phoneticPr fontId="24" type="noConversion"/>
  </si>
  <si>
    <t>查询梳理文献，梳理支持文件（标题、摘要），根据已下载的文献整理，word/excel形式交付</t>
    <phoneticPr fontId="24" type="noConversion"/>
  </si>
  <si>
    <t>最终优惠金额</t>
    <phoneticPr fontId="24" type="noConversion"/>
  </si>
  <si>
    <t>最终优惠金额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</si>
</sst>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1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u/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2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6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7" fillId="5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180" fontId="29" fillId="0" borderId="6" xfId="0" applyNumberFormat="1" applyFont="1" applyBorder="1" applyAlignment="1">
      <alignment horizontal="right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wrapText="1"/>
    </xf>
    <xf numFmtId="0" fontId="30" fillId="0" borderId="2" xfId="0" applyFont="1" applyBorder="1" applyAlignment="1">
      <alignment vertical="center" wrapText="1"/>
    </xf>
    <xf numFmtId="176" fontId="30" fillId="0" borderId="2" xfId="1" applyFont="1" applyBorder="1" applyAlignment="1"/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1"/>
  <sheetViews>
    <sheetView showGridLines="0" tabSelected="1" zoomScale="70" zoomScaleNormal="70" workbookViewId="0">
      <selection activeCell="C26" sqref="C26"/>
    </sheetView>
  </sheetViews>
  <sheetFormatPr defaultColWidth="9" defaultRowHeight="17.25"/>
  <cols>
    <col min="1" max="1" width="6.375" style="1" customWidth="1"/>
    <col min="2" max="2" width="49.125" style="2" customWidth="1"/>
    <col min="3" max="3" width="61.7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spans="1:12" ht="22.5">
      <c r="A2" s="52" t="s">
        <v>26</v>
      </c>
      <c r="B2" s="53"/>
      <c r="C2" s="53"/>
      <c r="D2" s="5"/>
      <c r="E2" s="5"/>
      <c r="G2" s="2"/>
    </row>
    <row r="3" spans="1:12" ht="34.5">
      <c r="A3" s="6"/>
      <c r="B3" s="7" t="s">
        <v>0</v>
      </c>
      <c r="C3" s="8" t="s">
        <v>1</v>
      </c>
      <c r="E3" s="51"/>
      <c r="F3" s="51"/>
      <c r="G3" s="51"/>
      <c r="H3" s="51"/>
    </row>
    <row r="4" spans="1:12" ht="18">
      <c r="A4" s="9" t="s">
        <v>2</v>
      </c>
      <c r="B4" s="10" t="s">
        <v>3</v>
      </c>
      <c r="C4" s="11" t="s">
        <v>4</v>
      </c>
      <c r="D4" s="12"/>
      <c r="E4" s="51"/>
      <c r="F4" s="51"/>
      <c r="G4" s="51"/>
      <c r="H4" s="51"/>
    </row>
    <row r="5" spans="1:12">
      <c r="A5" s="13" t="s">
        <v>5</v>
      </c>
      <c r="B5" s="14" t="str">
        <f>B11</f>
        <v>金纳多眩晕共识医学支持</v>
      </c>
      <c r="C5" s="15">
        <f>H16</f>
        <v>20800</v>
      </c>
      <c r="D5" s="12"/>
      <c r="E5" s="51"/>
      <c r="F5" s="51"/>
      <c r="G5" s="51"/>
      <c r="H5" s="51"/>
    </row>
    <row r="6" spans="1:12">
      <c r="A6" s="13" t="s">
        <v>6</v>
      </c>
      <c r="B6" s="14" t="str">
        <f>B17</f>
        <v>税 Tax</v>
      </c>
      <c r="C6" s="15">
        <f>H18</f>
        <v>1248</v>
      </c>
      <c r="D6" s="12"/>
      <c r="E6" s="51"/>
      <c r="F6" s="51"/>
      <c r="G6" s="51"/>
      <c r="H6" s="51"/>
    </row>
    <row r="7" spans="1:12" ht="18">
      <c r="A7" s="16"/>
      <c r="B7" s="17" t="s">
        <v>7</v>
      </c>
      <c r="C7" s="18">
        <f>H20</f>
        <v>22048</v>
      </c>
      <c r="D7" s="12"/>
      <c r="E7" s="51"/>
      <c r="F7" s="51"/>
      <c r="G7" s="51"/>
      <c r="H7" s="51"/>
    </row>
    <row r="8" spans="1:12" ht="18">
      <c r="A8" s="62"/>
      <c r="B8" s="63" t="s">
        <v>37</v>
      </c>
      <c r="C8" s="64">
        <v>20000</v>
      </c>
      <c r="D8" s="12"/>
      <c r="E8" s="45"/>
      <c r="F8" s="45"/>
      <c r="G8" s="45"/>
      <c r="H8" s="45"/>
    </row>
    <row r="9" spans="1:12" ht="38.450000000000003" customHeight="1">
      <c r="A9" s="6"/>
      <c r="B9" s="19" t="s">
        <v>8</v>
      </c>
      <c r="C9" s="20"/>
      <c r="D9" s="12"/>
      <c r="G9" s="2"/>
    </row>
    <row r="10" spans="1:12" ht="30">
      <c r="A10" s="21" t="s">
        <v>9</v>
      </c>
      <c r="B10" s="22" t="s">
        <v>10</v>
      </c>
      <c r="C10" s="22"/>
      <c r="D10" s="23" t="s">
        <v>11</v>
      </c>
      <c r="E10" s="23" t="s">
        <v>12</v>
      </c>
      <c r="F10" s="24" t="s">
        <v>13</v>
      </c>
      <c r="G10" s="24" t="s">
        <v>14</v>
      </c>
      <c r="H10" s="25" t="s">
        <v>15</v>
      </c>
    </row>
    <row r="11" spans="1:12" ht="18">
      <c r="A11" s="26" t="s">
        <v>5</v>
      </c>
      <c r="B11" s="42" t="s">
        <v>32</v>
      </c>
      <c r="C11" s="27"/>
      <c r="D11" s="27"/>
      <c r="E11" s="28"/>
      <c r="F11" s="29"/>
      <c r="G11" s="29"/>
      <c r="H11" s="30"/>
      <c r="L11" s="39"/>
    </row>
    <row r="12" spans="1:12" ht="26.25" customHeight="1">
      <c r="A12" s="31" t="s">
        <v>16</v>
      </c>
      <c r="B12" s="40" t="s">
        <v>27</v>
      </c>
      <c r="C12" s="43" t="s">
        <v>34</v>
      </c>
      <c r="D12" s="41" t="s">
        <v>29</v>
      </c>
      <c r="E12" s="33">
        <v>1</v>
      </c>
      <c r="F12" s="34">
        <v>10</v>
      </c>
      <c r="G12" s="34">
        <v>30</v>
      </c>
      <c r="H12" s="35">
        <f>G12*F12*E12</f>
        <v>300</v>
      </c>
      <c r="L12" s="39"/>
    </row>
    <row r="13" spans="1:12" ht="29.25" customHeight="1">
      <c r="A13" s="31" t="s">
        <v>17</v>
      </c>
      <c r="B13" s="40" t="s">
        <v>28</v>
      </c>
      <c r="C13" s="44" t="s">
        <v>35</v>
      </c>
      <c r="D13" s="33" t="s">
        <v>18</v>
      </c>
      <c r="E13" s="33">
        <v>1</v>
      </c>
      <c r="F13" s="34">
        <v>10</v>
      </c>
      <c r="G13" s="34">
        <v>30</v>
      </c>
      <c r="H13" s="35">
        <f>G13*F13*E13</f>
        <v>300</v>
      </c>
      <c r="L13" s="39"/>
    </row>
    <row r="14" spans="1:12" ht="22.5" customHeight="1">
      <c r="A14" s="31" t="s">
        <v>19</v>
      </c>
      <c r="B14" s="40" t="s">
        <v>30</v>
      </c>
      <c r="C14" s="43" t="s">
        <v>33</v>
      </c>
      <c r="D14" s="41" t="s">
        <v>31</v>
      </c>
      <c r="E14" s="33">
        <v>1</v>
      </c>
      <c r="F14" s="34">
        <v>4</v>
      </c>
      <c r="G14" s="34">
        <v>50</v>
      </c>
      <c r="H14" s="35">
        <f>G14*F14*E14</f>
        <v>200</v>
      </c>
      <c r="L14" s="39"/>
    </row>
    <row r="15" spans="1:12" ht="37.5" customHeight="1">
      <c r="A15" s="31" t="s">
        <v>20</v>
      </c>
      <c r="B15" s="32" t="s">
        <v>21</v>
      </c>
      <c r="C15" s="43" t="s">
        <v>36</v>
      </c>
      <c r="D15" s="33" t="s">
        <v>22</v>
      </c>
      <c r="E15" s="33">
        <v>1</v>
      </c>
      <c r="F15" s="34">
        <v>40</v>
      </c>
      <c r="G15" s="34">
        <v>500</v>
      </c>
      <c r="H15" s="35">
        <f>E15*F15*G15</f>
        <v>20000</v>
      </c>
      <c r="L15" s="39"/>
    </row>
    <row r="16" spans="1:12" ht="18">
      <c r="A16" s="54" t="s">
        <v>23</v>
      </c>
      <c r="B16" s="55"/>
      <c r="C16" s="55"/>
      <c r="D16" s="55"/>
      <c r="E16" s="55"/>
      <c r="F16" s="55"/>
      <c r="G16" s="56"/>
      <c r="H16" s="36">
        <f>SUM(H12:H15)</f>
        <v>20800</v>
      </c>
    </row>
    <row r="17" spans="1:8" ht="18">
      <c r="A17" s="37">
        <v>2</v>
      </c>
      <c r="B17" s="27" t="s">
        <v>24</v>
      </c>
      <c r="C17" s="57">
        <v>0.06</v>
      </c>
      <c r="D17" s="58"/>
      <c r="E17" s="58"/>
      <c r="F17" s="58"/>
      <c r="G17" s="59"/>
      <c r="H17" s="30"/>
    </row>
    <row r="18" spans="1:8" ht="18">
      <c r="A18" s="60" t="s">
        <v>23</v>
      </c>
      <c r="B18" s="60"/>
      <c r="C18" s="60"/>
      <c r="D18" s="60"/>
      <c r="E18" s="60"/>
      <c r="F18" s="60"/>
      <c r="G18" s="60"/>
      <c r="H18" s="36">
        <f>H16*0.06</f>
        <v>1248</v>
      </c>
    </row>
    <row r="19" spans="1:8">
      <c r="A19" s="61"/>
      <c r="B19" s="61"/>
      <c r="C19" s="61"/>
      <c r="D19" s="61"/>
      <c r="E19" s="61"/>
      <c r="F19" s="61"/>
      <c r="G19" s="61"/>
      <c r="H19" s="61"/>
    </row>
    <row r="20" spans="1:8" ht="18">
      <c r="A20" s="50" t="s">
        <v>25</v>
      </c>
      <c r="B20" s="50"/>
      <c r="C20" s="50"/>
      <c r="D20" s="50"/>
      <c r="E20" s="50"/>
      <c r="F20" s="50"/>
      <c r="G20" s="50"/>
      <c r="H20" s="38">
        <f>H18+H16</f>
        <v>22048</v>
      </c>
    </row>
    <row r="21" spans="1:8" ht="26.25" customHeight="1">
      <c r="A21" s="47" t="s">
        <v>38</v>
      </c>
      <c r="B21" s="48"/>
      <c r="C21" s="48"/>
      <c r="D21" s="48"/>
      <c r="E21" s="48"/>
      <c r="F21" s="48"/>
      <c r="G21" s="49"/>
      <c r="H21" s="46">
        <v>20000</v>
      </c>
    </row>
  </sheetData>
  <mergeCells count="8">
    <mergeCell ref="A21:G21"/>
    <mergeCell ref="A20:G20"/>
    <mergeCell ref="E3:H7"/>
    <mergeCell ref="A2:C2"/>
    <mergeCell ref="A16:G16"/>
    <mergeCell ref="C17:G17"/>
    <mergeCell ref="A18:G18"/>
    <mergeCell ref="A19:H19"/>
  </mergeCells>
  <phoneticPr fontId="2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2024-03-14T03:02:01Z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07BFAD7D54FF4E6E83082D9144139058_13</vt:lpwstr>
  </property>
  <property fmtid="{D5CDD505-2E9C-101B-9397-08002B2CF9AE}" pid="10" name="KSOProductBuildVer">
    <vt:lpwstr>2052-12.1.0.15712</vt:lpwstr>
  </property>
</Properties>
</file>